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120" yWindow="-120" windowWidth="29040" windowHeight="15840"/>
  </bookViews>
  <sheets>
    <sheet name="PS 11-02-71" sheetId="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3" i="6" l="1"/>
  <c r="O323" i="6" s="1"/>
  <c r="I320" i="6"/>
  <c r="O320" i="6" s="1"/>
  <c r="O317" i="6"/>
  <c r="I317" i="6"/>
  <c r="I314" i="6"/>
  <c r="O314" i="6" s="1"/>
  <c r="I311" i="6"/>
  <c r="O311" i="6" s="1"/>
  <c r="I308" i="6"/>
  <c r="O308" i="6" s="1"/>
  <c r="I305" i="6"/>
  <c r="O305" i="6" s="1"/>
  <c r="I302" i="6"/>
  <c r="O302" i="6" s="1"/>
  <c r="I299" i="6"/>
  <c r="O299" i="6" s="1"/>
  <c r="I296" i="6"/>
  <c r="O296" i="6" s="1"/>
  <c r="I293" i="6"/>
  <c r="O293" i="6" s="1"/>
  <c r="I290" i="6"/>
  <c r="O290" i="6" s="1"/>
  <c r="I287" i="6"/>
  <c r="O287" i="6" s="1"/>
  <c r="I284" i="6"/>
  <c r="O284" i="6" s="1"/>
  <c r="I281" i="6"/>
  <c r="O281" i="6" s="1"/>
  <c r="I278" i="6"/>
  <c r="O278" i="6" s="1"/>
  <c r="I275" i="6"/>
  <c r="O275" i="6" s="1"/>
  <c r="I272" i="6"/>
  <c r="O272" i="6" s="1"/>
  <c r="O269" i="6"/>
  <c r="I269" i="6"/>
  <c r="I266" i="6"/>
  <c r="O266" i="6" s="1"/>
  <c r="I263" i="6"/>
  <c r="O263" i="6" s="1"/>
  <c r="I260" i="6"/>
  <c r="O260" i="6" s="1"/>
  <c r="I257" i="6"/>
  <c r="O257" i="6" s="1"/>
  <c r="I254" i="6"/>
  <c r="O254" i="6" s="1"/>
  <c r="I250" i="6"/>
  <c r="O250" i="6" s="1"/>
  <c r="I247" i="6"/>
  <c r="O247" i="6" s="1"/>
  <c r="I244" i="6"/>
  <c r="O244" i="6" s="1"/>
  <c r="I241" i="6"/>
  <c r="O241" i="6" s="1"/>
  <c r="I237" i="6"/>
  <c r="O237" i="6" s="1"/>
  <c r="I234" i="6"/>
  <c r="O234" i="6" s="1"/>
  <c r="I231" i="6"/>
  <c r="O231" i="6" s="1"/>
  <c r="I228" i="6"/>
  <c r="O228" i="6" s="1"/>
  <c r="I225" i="6"/>
  <c r="O225" i="6" s="1"/>
  <c r="I222" i="6"/>
  <c r="O222" i="6" s="1"/>
  <c r="I219" i="6"/>
  <c r="O219" i="6" s="1"/>
  <c r="I216" i="6"/>
  <c r="O216" i="6" s="1"/>
  <c r="I213" i="6"/>
  <c r="O213" i="6" s="1"/>
  <c r="I210" i="6"/>
  <c r="O210" i="6" s="1"/>
  <c r="I207" i="6"/>
  <c r="O207" i="6" s="1"/>
  <c r="I204" i="6"/>
  <c r="O204" i="6" s="1"/>
  <c r="I201" i="6"/>
  <c r="O201" i="6" s="1"/>
  <c r="I198" i="6"/>
  <c r="O198" i="6" s="1"/>
  <c r="I195" i="6"/>
  <c r="O195" i="6" s="1"/>
  <c r="I192" i="6"/>
  <c r="O192" i="6" s="1"/>
  <c r="I189" i="6"/>
  <c r="O189" i="6" s="1"/>
  <c r="I186" i="6"/>
  <c r="I185" i="6" s="1"/>
  <c r="I182" i="6"/>
  <c r="O182" i="6" s="1"/>
  <c r="I179" i="6"/>
  <c r="O179" i="6" s="1"/>
  <c r="I176" i="6"/>
  <c r="O176" i="6" s="1"/>
  <c r="I173" i="6"/>
  <c r="O173" i="6" s="1"/>
  <c r="I170" i="6"/>
  <c r="O170" i="6" s="1"/>
  <c r="I167" i="6"/>
  <c r="O167" i="6" s="1"/>
  <c r="I164" i="6"/>
  <c r="O164" i="6" s="1"/>
  <c r="I161" i="6"/>
  <c r="O161" i="6" s="1"/>
  <c r="I158" i="6"/>
  <c r="O158" i="6" s="1"/>
  <c r="I154" i="6"/>
  <c r="O154" i="6" s="1"/>
  <c r="I151" i="6"/>
  <c r="O151" i="6" s="1"/>
  <c r="I148" i="6"/>
  <c r="O148" i="6" s="1"/>
  <c r="I144" i="6"/>
  <c r="I140" i="6"/>
  <c r="O140" i="6" s="1"/>
  <c r="I137" i="6"/>
  <c r="O137" i="6" s="1"/>
  <c r="I134" i="6"/>
  <c r="O134" i="6" s="1"/>
  <c r="I131" i="6"/>
  <c r="O131" i="6" s="1"/>
  <c r="I128" i="6"/>
  <c r="O128" i="6" s="1"/>
  <c r="I125" i="6"/>
  <c r="O125" i="6" s="1"/>
  <c r="I122" i="6"/>
  <c r="O122" i="6" s="1"/>
  <c r="I119" i="6"/>
  <c r="O119" i="6" s="1"/>
  <c r="I116" i="6"/>
  <c r="O116" i="6" s="1"/>
  <c r="I113" i="6"/>
  <c r="O113" i="6" s="1"/>
  <c r="I110" i="6"/>
  <c r="O110" i="6" s="1"/>
  <c r="I107" i="6"/>
  <c r="O107" i="6" s="1"/>
  <c r="I104" i="6"/>
  <c r="O104" i="6" s="1"/>
  <c r="I101" i="6"/>
  <c r="I98" i="6"/>
  <c r="O98" i="6" s="1"/>
  <c r="I95" i="6"/>
  <c r="O95" i="6" s="1"/>
  <c r="I91" i="6"/>
  <c r="O91" i="6" s="1"/>
  <c r="I87" i="6"/>
  <c r="O87" i="6" s="1"/>
  <c r="I83" i="6"/>
  <c r="O83" i="6" s="1"/>
  <c r="I62" i="6"/>
  <c r="I79" i="6"/>
  <c r="O79" i="6" s="1"/>
  <c r="I76" i="6"/>
  <c r="O76" i="6" s="1"/>
  <c r="I73" i="6"/>
  <c r="O73" i="6" s="1"/>
  <c r="I70" i="6"/>
  <c r="O70" i="6" s="1"/>
  <c r="I67" i="6"/>
  <c r="O67" i="6" s="1"/>
  <c r="I63" i="6"/>
  <c r="O63" i="6" s="1"/>
  <c r="I59" i="6"/>
  <c r="O59" i="6" s="1"/>
  <c r="I56" i="6"/>
  <c r="O56" i="6" s="1"/>
  <c r="I53" i="6"/>
  <c r="O53" i="6" s="1"/>
  <c r="O50" i="6"/>
  <c r="I50" i="6"/>
  <c r="I47" i="6"/>
  <c r="O47" i="6" s="1"/>
  <c r="I43" i="6"/>
  <c r="O43" i="6" s="1"/>
  <c r="I39" i="6"/>
  <c r="I36" i="6"/>
  <c r="O36" i="6" s="1"/>
  <c r="I31" i="6"/>
  <c r="O31" i="6" s="1"/>
  <c r="I27" i="6"/>
  <c r="O27" i="6" s="1"/>
  <c r="O23" i="6"/>
  <c r="I23" i="6"/>
  <c r="I19" i="6"/>
  <c r="I8" i="6"/>
  <c r="I15" i="6"/>
  <c r="O15" i="6" s="1"/>
  <c r="I12" i="6"/>
  <c r="O12" i="6" s="1"/>
  <c r="I9" i="6"/>
  <c r="O9" i="6" s="1"/>
  <c r="O101" i="6" l="1"/>
  <c r="I82" i="6"/>
  <c r="O19" i="6"/>
  <c r="I18" i="6"/>
  <c r="I35" i="6"/>
  <c r="O39" i="6"/>
  <c r="I143" i="6"/>
  <c r="O144" i="6"/>
  <c r="O186" i="6"/>
  <c r="I253" i="6"/>
  <c r="I3" i="6" l="1"/>
</calcChain>
</file>

<file path=xl/sharedStrings.xml><?xml version="1.0" encoding="utf-8"?>
<sst xmlns="http://schemas.openxmlformats.org/spreadsheetml/2006/main" count="963" uniqueCount="309">
  <si>
    <t>EstiCon</t>
  </si>
  <si>
    <t xml:space="preserve">Firma: </t>
  </si>
  <si>
    <t>Soupis prací objektu</t>
  </si>
  <si>
    <t>S</t>
  </si>
  <si>
    <t>Stavba:</t>
  </si>
  <si>
    <t>2003194-01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</si>
  <si>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</si>
  <si>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</si>
  <si>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</si>
  <si>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</si>
  <si>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</si>
  <si>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</si>
  <si>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</si>
  <si>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</si>
  <si>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</si>
  <si>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</si>
  <si>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</si>
  <si>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</si>
  <si>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</si>
  <si>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</si>
  <si>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</si>
  <si>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</si>
  <si>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</si>
  <si>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</si>
  <si>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</si>
  <si>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</si>
  <si>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</si>
  <si>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</si>
  <si>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TS</t>
  </si>
  <si>
    <t>KUS</t>
  </si>
  <si>
    <t>1</t>
  </si>
  <si>
    <t>Zemní práce</t>
  </si>
  <si>
    <t>M3</t>
  </si>
  <si>
    <t>VV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</si>
  <si>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</si>
  <si>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</t>
  </si>
  <si>
    <t>HLOUBENÍ RÝH ŠÍŘ DO 2M PAŽ I NEPAŽ TŘ. III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</si>
  <si>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</si>
  <si>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</si>
  <si>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</si>
  <si>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</si>
  <si>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</si>
  <si>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</si>
  <si>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</si>
  <si>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</si>
  <si>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</si>
  <si>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</si>
  <si>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70</t>
  </si>
  <si>
    <t>Všeobecné práce pro silnoproud a slaboproud</t>
  </si>
  <si>
    <t>74</t>
  </si>
  <si>
    <t>Elektroinstalace - silnoproud</t>
  </si>
  <si>
    <t xml:space="preserve"> 10.000000 = 10,000 [A]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</si>
  <si>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</si>
  <si>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</si>
  <si>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</si>
  <si>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</si>
  <si>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KMPÁR</t>
  </si>
  <si>
    <t>75I</t>
  </si>
  <si>
    <t>Úložná vedení</t>
  </si>
  <si>
    <t>75I222</t>
  </si>
  <si>
    <t>KABEL ZEMNÍ DVOUPLÁŠŤOVÝ BEZ PANCÍŘE PRŮMĚRU ŽÍLY 0,8 MM DO 25XN</t>
  </si>
  <si>
    <t>KMČTYŘKA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</si>
  <si>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</si>
  <si>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</si>
  <si>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</si>
  <si>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</si>
  <si>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</si>
  <si>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75II11</t>
  </si>
  <si>
    <t>SPOJKA PRO CELOPLASTOVÉ KABELY BEZ PANCÍŘE DO 100 ŽIL</t>
  </si>
  <si>
    <t>75II1X</t>
  </si>
  <si>
    <t>SPOJKA PRO CELOPLASTOVÉ KABELY BEZ PANCÍŘE - MONTÁŽ</t>
  </si>
  <si>
    <t>701001</t>
  </si>
  <si>
    <t>OZNAČOVACÍ ŠTÍTEK KABELOVÉHO VEDENÍ, SPOJKY NEBO KABELOVÉ SKŘÍNĚ (VČETNĚ OBJÍMKY)</t>
  </si>
  <si>
    <t>1. Položka obsahuje:
 – pomocné mechanismy
2. Položka neobsahuje:
 X
3. Způsob měření:
Měří se plocha v metrech čtverečných.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</si>
  <si>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</si>
  <si>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</si>
  <si>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</si>
  <si>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</si>
  <si>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75IF21</t>
  </si>
  <si>
    <t>ROZPOJOVACÍ SVORKOVNICE 2/10, 2/8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</si>
  <si>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</si>
  <si>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75IF2X</t>
  </si>
  <si>
    <t>ROZPOJOVACÍ SVORKOVNICE 2/10, 2/8 - MONTÁŽ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</si>
  <si>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</si>
  <si>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T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</si>
  <si>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3. Způsob měření:
Tunou se rozumí hmotnost odpadu vytříděného v souladu se zákonem č. 185/2001 Sb., o nakládání s odpady, v platném znění.</t>
  </si>
  <si>
    <t>015140</t>
  </si>
  <si>
    <t>POPLATKY ZA LIKVIDACŮ ODPADŮ NEKONTAMINOVANÝCH VČETNĚ DOPRAVY - 17 01 01  BETON Z DEMOLIC OBJEKTŮ, ZÁKLADŮ TV</t>
  </si>
  <si>
    <t>015530</t>
  </si>
  <si>
    <t>POPLATKY ZA LIKVIDACŮ ODPADŮ NEBEZPEČNÝCH VČETNĚ DOPRAVY - 17 02 04*  KŮLY A SLOUPY DŘEVĚNÉ</t>
  </si>
  <si>
    <t>701005</t>
  </si>
  <si>
    <t>VYHLEDÁVACÍ MARKER ZEMNÍ S MOŽNOSTÍ ZÁPISU</t>
  </si>
  <si>
    <t>702312</t>
  </si>
  <si>
    <t>ZAKRYTÍ KABELŮ VÝSTRAŽNOU FÓLIÍ ŠÍŘKY PŘES 20 DO 40 CM</t>
  </si>
  <si>
    <t>75I92X</t>
  </si>
  <si>
    <t>OPTOTRUBKA HDPE S LANKEM - MONTÁŽ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</si>
  <si>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</si>
  <si>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</si>
  <si>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</si>
  <si>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</si>
  <si>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</si>
  <si>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</si>
  <si>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</si>
  <si>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1. Položka obsahuje:
 – dodávku specifikovaného bloku/zařízení včetně potřebného drobného montážního materiálu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</si>
  <si>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PS 11-02-71</t>
  </si>
  <si>
    <t>Informační zařízení zast. Hrubá Voda</t>
  </si>
  <si>
    <t>zahrnuje veškeré náklady spojené s objednatelem požadovanými pracemi,</t>
  </si>
  <si>
    <t xml:space="preserve"> 122*0,35*0,8 = 34,160 [A]</t>
  </si>
  <si>
    <t xml:space="preserve"> 34.160000 = 34,160 [A]</t>
  </si>
  <si>
    <t xml:space="preserve"> 122*0,35*0,2 = 8,540 [A]</t>
  </si>
  <si>
    <t xml:space="preserve"> 5+26 = 31,000 [A]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</si>
  <si>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</si>
  <si>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702221</t>
  </si>
  <si>
    <t>KABELOVÁ CHRÁNIČKA ZEMNÍ UV STABILNÍ DN DO 100 MM</t>
  </si>
  <si>
    <t xml:space="preserve"> 90+25+50+25+20+45 = 255,000 [A]</t>
  </si>
  <si>
    <t>1. Položka obsahuje:
 – obnovu a výměnu poškozených krytů
 – pomocné mechanismy
2. Položka neobsahuje:
 X
3. Způsob měření:
Měří se metr délkový.</t>
  </si>
  <si>
    <t>702222</t>
  </si>
  <si>
    <t>KABELOVÁ CHRÁNIČKA ZEMNÍ UV STABILNÍ DN PŘES 100 DO 200 MM</t>
  </si>
  <si>
    <t>1. Položka obsahuje:
 – přípravu podkladu pro osazení
2. Položka neobsahuje:
 X
3. Způsob měření:
Měří se metr délkový.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</si>
  <si>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</si>
  <si>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702511</t>
  </si>
  <si>
    <t>PRŮRAZ ZDIVEM (PŘÍČKOU) ZDĚNÝM TLOUŠŤKY DO 45 CM</t>
  </si>
  <si>
    <t>1. Položka obsahuje:
 – veškerý montážní a pomocný materiál
 – pomocné mechanismy
2. Položka neobsahuje:
 X
3. Způsob měření:
Udává se počet kusů kompletní konstrukce nebo práce.</t>
  </si>
  <si>
    <t>703511</t>
  </si>
  <si>
    <t>ELEKTROINSTALAČNÍ LIŠTA ŠÍŘKY DO 30 MM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</si>
  <si>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</si>
  <si>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</si>
  <si>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</si>
  <si>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</si>
  <si>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</si>
  <si>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</si>
  <si>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</si>
  <si>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743161</t>
  </si>
  <si>
    <t>OSVĚTLOVACÍ STOŽÁR  - ÚPRAVA PRO MONTÁŽ PŘÍDAVNÉHO ZAŘÍZENÍ (ROZHLAS, KAMERA, ČIDLO APOD.)</t>
  </si>
  <si>
    <t>1. Položka obsahuje:
 – veškeré příslušenství, technický popis viz. projektová dokumentace
2. Položka neobsahuje:
 X
3. Způsob měření:
Udává se počet kusů kompletní konstrukce nebo práce.</t>
  </si>
  <si>
    <t>744612</t>
  </si>
  <si>
    <t>JISTIČ JEDNOPÓLOVÝ (10 KA) OD 4 DO 10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</si>
  <si>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</si>
  <si>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</si>
  <si>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</si>
  <si>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</si>
  <si>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 xml:space="preserve"> 10*50/1000 = 0,500 [A]</t>
  </si>
  <si>
    <t xml:space="preserve"> 50.000000 = 50,000 [A]</t>
  </si>
  <si>
    <t xml:space="preserve"> 25+90+25+50+75 = 265,000 [A]</t>
  </si>
  <si>
    <t>75ID11</t>
  </si>
  <si>
    <t>PLASTOVÁ ZEMNÍ KOMORA PRO ULOŽENÍ REZERVY</t>
  </si>
  <si>
    <t>75ID1X</t>
  </si>
  <si>
    <t>PLASTOVÁ ZEMNÍ KOMORA PRO ULOŽENÍ REZERVY - MONTÁŽ</t>
  </si>
  <si>
    <t>75ID31</t>
  </si>
  <si>
    <t>PLASTOVÁ ZEMNÍ KOMORA TĚSNENÍ PRO HDPE TRUBKU DO 40 MM</t>
  </si>
  <si>
    <t>75ID3X</t>
  </si>
  <si>
    <t>PLASTOVÁ ZEMNÍ KOMORA TĚSNENÍ PRO HDPE TRUBKU DO 40 MM - MONTÁŽ</t>
  </si>
  <si>
    <t>75IF61</t>
  </si>
  <si>
    <t>MONTÁŽNÍ RÁM 20+1</t>
  </si>
  <si>
    <t>75IF6X</t>
  </si>
  <si>
    <t>MONTÁŽNÍ RÁM 20+1 - MONTÁŽ</t>
  </si>
  <si>
    <t>75IF91</t>
  </si>
  <si>
    <t>KONSTRUKCE DO SKŘÍNĚ 19" PRO UPEVNĚNÍ ZAŘÍZENÍ</t>
  </si>
  <si>
    <t>75IF9X</t>
  </si>
  <si>
    <t>KONSTRUKCE DO SKŘÍNĚ 19" PRO UPEVNĚNÍ ZAŘÍZENÍ - MONTÁŽ</t>
  </si>
  <si>
    <t>75IH11</t>
  </si>
  <si>
    <t>UKONČENÍ KABELU CELOPLASTOVÉHO BEZ PANCÍŘE DO 40 ŽIL</t>
  </si>
  <si>
    <t>75J</t>
  </si>
  <si>
    <t>Vnitřní rozvody</t>
  </si>
  <si>
    <t>75J213</t>
  </si>
  <si>
    <t>KABEL SDĚLOVACÍ PRO VNITŘNÍ POUŽITÍ DO 10 PÁRŮ PRŮMĚRU 0,8 MM</t>
  </si>
  <si>
    <t xml:space="preserve"> 2*50/1000 = 0,100 [A]</t>
  </si>
  <si>
    <t>1. Položka obsahuje:
 – dodávku specifikovaného kabelu včetně potřebného drobného montážního materiálu
 – dopravu a skladování
 – práce spojené s uložením specifikovaného kabelu specifikovaným způsobem
 – veškeré potřebné mechanizmy, včetně obsluhy, náklady na mzdy a přibližné (průměrné) náklady na pořízení potřebných materiálů
2. Položka neobsahuje:
 X
3. Způsob měření:
Dodávka specifikovaného kabelu se měří v délce kabelu udané v kmpárech.</t>
  </si>
  <si>
    <t>75J23X</t>
  </si>
  <si>
    <t>KABEL SDĚLOVACÍ, MONTÁŽ A UPEVNĚNÍ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</si>
  <si>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kmpárech.</t>
  </si>
  <si>
    <t>75J311</t>
  </si>
  <si>
    <t>KABEL SDĚLOVACÍ PRO STRUKTUROVANOU KABELÁŽ UTP</t>
  </si>
  <si>
    <t>1. Položka obsahuje:
 – dodávku specifikované kabelizace včetně potřebného drobného montážního materiálu
 – dopravu a skladování
2. Položka neobsahuje:
 X
3. Způsob měření:
Dodávka specifikované kabelizace se měří v délce udané v kmpárech.</t>
  </si>
  <si>
    <t>75J31X</t>
  </si>
  <si>
    <t>KABEL SDĚLOVACÍ PRO STRUKTUROVANOU KABELÁŽ UTP - MONTÁŽ</t>
  </si>
  <si>
    <t xml:space="preserve"> 4*100/1000 = 0,400 [A]</t>
  </si>
  <si>
    <t>75JA22</t>
  </si>
  <si>
    <t>ZÁSUVKA DATOVÁ RJ45 NA OMÍTKU</t>
  </si>
  <si>
    <t>75JA2X</t>
  </si>
  <si>
    <t>ZÁSUVKA DATOVÁ RJ45 - MONTÁŽ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</si>
  <si>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</si>
  <si>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75JA51</t>
  </si>
  <si>
    <t>ROZVADĚČ STRUKT. KABELÁŽE, ORGANIZAR-DODÁVKA</t>
  </si>
  <si>
    <t>75JA52</t>
  </si>
  <si>
    <t>ROZVADĚČ STRUKT. KABELÁŽE, PATCHPANEL, 12 ZÁSUVEK, DODÁVKA</t>
  </si>
  <si>
    <t>75JA5X</t>
  </si>
  <si>
    <t>ROZVADĚČ STRUKT. KABELÁŽE, MONTÁŽ ORGANIZARU, PATCHPANELU</t>
  </si>
  <si>
    <t>75JB21</t>
  </si>
  <si>
    <t>DATOVÝ ROZVADĚČ 19" 600X800 DO 15 U</t>
  </si>
  <si>
    <t>75JB23</t>
  </si>
  <si>
    <t>DATOVÝ ROZVADĚČ 19" 600X800 DO 47 U</t>
  </si>
  <si>
    <t>75JB2X</t>
  </si>
  <si>
    <t>DATOVÝ ROZVADĚČ 19" 600X800 - MONTÁŽ</t>
  </si>
  <si>
    <t>1. Položka obsahuje:
 – kompletní montáž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</si>
  <si>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R75JBxx</t>
  </si>
  <si>
    <t>DATOVÝ ROZVADĚČ 19" 600X600 - Vnitřní vybavení skříně</t>
  </si>
  <si>
    <t>napájecí, zásuvkový, bleskojistkový panel, panel svorkovnic, translátory a pod.</t>
  </si>
  <si>
    <t>police, rozjištovací panely, zásuvkové panely uzenění apod.</t>
  </si>
  <si>
    <t>75L</t>
  </si>
  <si>
    <t>Informační a vizuální</t>
  </si>
  <si>
    <t>75L111</t>
  </si>
  <si>
    <t>ROZHLASOVÁ ÚSTŘEDNA DIGITÁLNÍ</t>
  </si>
  <si>
    <t>1. Položka obsahuje:
 – dodávku specifikovaného bloku/zařízení včetně potřebného drobného montážního materiálu
 – dodávku souvisejícího příslušenství pro specifikovaný blok/zařízení
 – dopravu a skladování
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</si>
  <si>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75L11X</t>
  </si>
  <si>
    <t>ROZHLASOVÁ ÚSTŘEDNA - MONTÁŽ</t>
  </si>
  <si>
    <t>75L121</t>
  </si>
  <si>
    <t>PŘÍSLUŠENSTVÍ ÚSTŘEDNY - ZÁLOHOVANÝ ZDROJ ROZHLASU</t>
  </si>
  <si>
    <t>75L12X</t>
  </si>
  <si>
    <t>PŘÍSLUŠENSTVÍ ÚSTŘEDNY - MONTÁŽ</t>
  </si>
  <si>
    <t>75L131</t>
  </si>
  <si>
    <t>ROZHLASOVÝ ZESILOVAČ DO 100 W</t>
  </si>
  <si>
    <t>75L13X</t>
  </si>
  <si>
    <t>ROZHLASOVÝ ZESILOVAČ - MONTÁŽ</t>
  </si>
  <si>
    <t>75L141</t>
  </si>
  <si>
    <t>ROZHLASOVÝ OVLÁDACÍ PRVEK OVLÁDACÍ PULT ROZHLASU</t>
  </si>
  <si>
    <t>1. Položka obsahuje:
 – dodávku specifikovaného bloku/zařízení včetně potřebného drobného montážního materiálu
 – dodávku souvisejícího příslušenství pro specifikovaný blok/zařízení
 – dopravu a skladování
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</si>
  <si>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75L15Y</t>
  </si>
  <si>
    <t>STOŽÁR (SLOUP) - DEMONTÁŽ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</si>
  <si>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</si>
  <si>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</si>
  <si>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</si>
  <si>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</si>
  <si>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</si>
  <si>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</si>
  <si>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</si>
  <si>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</si>
  <si>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</si>
  <si>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</si>
  <si>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</si>
  <si>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</si>
  <si>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</si>
  <si>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</si>
  <si>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75L17Y</t>
  </si>
  <si>
    <t>REPRODUKTOR VENKOVNÍ - DEMONTÁŽ</t>
  </si>
  <si>
    <t>75L191</t>
  </si>
  <si>
    <t>KABEL SILOVÝ PRO ROZHLAS PRŮMĚRU DO 1,5 MM2</t>
  </si>
  <si>
    <t>kmžíla</t>
  </si>
  <si>
    <t>1. Položka obsahuje:
 – dodávku specifikovaného kabelu včetně potřebného drobného montážního materiálu
 – dopravu a skladování
 – práce spojené s uložením specifikovaného kabelu specifikovaným způsobem
 – veškeré potřebné mechanizmy, včetně obsluhy, náklady na mzdy a přibližné (průměrné) náklady na pořízení potřebných materiálů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Dodávka a montáž specifikované kabelizace se měří v délce udané v kmžíla.</t>
  </si>
  <si>
    <t>75L19X</t>
  </si>
  <si>
    <t>KABEL SILOVÝ PRO ROZHLAS - MONTÁŽ</t>
  </si>
  <si>
    <t xml:space="preserve"> 6*45/1000 = 0,270 [A]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</si>
  <si>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kmžíla.</t>
  </si>
  <si>
    <t>75L1A2</t>
  </si>
  <si>
    <t>MĚŘENÍ AKUSTICKÉHO HLUKU NA HRANICI OCHRANNÉHO PÁSMA V ZAST.</t>
  </si>
  <si>
    <t>KOMPLET</t>
  </si>
  <si>
    <t>1. Položka obsahuje:
 – práce spojené s měřením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</si>
  <si>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</si>
  <si>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</si>
  <si>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
 – práce spojené se zkoušením, nastavením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</si>
  <si>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</si>
  <si>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</si>
  <si>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
 – práce spojené se zkoušením, nastavením a uvedení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Udává se komplet odlišných materiálů a činností, které tvoří funkční nedělitelný celek daný názvem položky.</t>
  </si>
  <si>
    <t>75L3I1</t>
  </si>
  <si>
    <t>ZAŠKOLENÍ OBSLUHY NA MÍSTĚ, INSTALACE, DOPRAVA DO 200 KM</t>
  </si>
  <si>
    <t>75O</t>
  </si>
  <si>
    <t>Signalizační zařízení</t>
  </si>
  <si>
    <t>75O1B1</t>
  </si>
  <si>
    <t>EPS (ZPDP), HLÁSIČ TLAČÍTKOVÝ - LEHKÉ PROVEDENÍ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</si>
  <si>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</si>
  <si>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75O1BX</t>
  </si>
  <si>
    <t>EPS (ZPDP), HLÁSIČ - MONTÁŽ</t>
  </si>
  <si>
    <t>75O1D1</t>
  </si>
  <si>
    <t>EPS (ZPDP), ZDROJ EPS 12 V/DO 10 A</t>
  </si>
  <si>
    <t>75O1DX</t>
  </si>
  <si>
    <t>EPS (ZPDP), ZDROJ EPS - MONTÁŽ</t>
  </si>
  <si>
    <t>75O511</t>
  </si>
  <si>
    <t>EZS, ÚSTŘEDNA DO 48 ZÓN</t>
  </si>
  <si>
    <t>1. Položka obsahuje:
 – dodávku specifikovaného bloku/zařízení včetně potřebného drobného montážního materiálu
 – dodávku souvisejícího příslušenství pro specifikovaný blok/zařízení
– dodávku akumulátoru do 18 Ah pro dobu zálohování min. 6 hodin
 – dopravu a skladování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</si>
  <si>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75O51X</t>
  </si>
  <si>
    <t>EZS, ÚSTŘEDNA - MONTÁŽ</t>
  </si>
  <si>
    <t>75O521</t>
  </si>
  <si>
    <t>EZS, SOFTWARE ÚSTŘEDNY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</si>
  <si>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</si>
  <si>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75O543</t>
  </si>
  <si>
    <t>EZS, KLÁVESNICE - LCD DISPLEJ S VESTAVĚNOU BEZKONTAKTNÍ ČTEČKOU KARET</t>
  </si>
  <si>
    <t>75O54X</t>
  </si>
  <si>
    <t>EZS, KLÁVESNICE - MONTÁŽ</t>
  </si>
  <si>
    <t>75O574</t>
  </si>
  <si>
    <t>EZS, MAGNETICKÝ KONTAKT HLINÍKOVÝ - TĚŽKÉ PROVEDENÍ</t>
  </si>
  <si>
    <t>75O57X</t>
  </si>
  <si>
    <t>EZS, MAGNETICKÝ KONTAKT - MONTÁŽ</t>
  </si>
  <si>
    <t>75O594</t>
  </si>
  <si>
    <t>EZS, PROSTOROVÝ DETEKTOR DUÁLNÍ PRO VYSOKÁ RIZIKA, ANTIMASKING</t>
  </si>
  <si>
    <t>75O59X</t>
  </si>
  <si>
    <t>EZS, PROSTOROVÝ DETEKTOR - MONTÁŽ</t>
  </si>
  <si>
    <t>75O5B1</t>
  </si>
  <si>
    <t>EZS, HLÁSIČ KOUŘE</t>
  </si>
  <si>
    <t>75O5BX</t>
  </si>
  <si>
    <t>EZS, HLÁSIČ KOUŘE - MONTÁŽ</t>
  </si>
  <si>
    <t>75O5J2</t>
  </si>
  <si>
    <t>EZS, KOMUNIKAČNÍ ROZHRANÍ PRO MONITORING, SPRÁVU UŽIVATELŮ A KONFIGURACI TCP/IP</t>
  </si>
  <si>
    <t>75O5JX</t>
  </si>
  <si>
    <t>EZS, KOMUNIKAČNÍ ROZHRANÍ - MONTÁŽ</t>
  </si>
  <si>
    <t>75O5M2</t>
  </si>
  <si>
    <t>EZS, SIRÉNA VENKOVNÍ</t>
  </si>
  <si>
    <t>75O5MX</t>
  </si>
  <si>
    <t>EZS, SIRÉNA - MONTÁŽ</t>
  </si>
  <si>
    <t>75O5O1</t>
  </si>
  <si>
    <t>EZS, ŠKOLENÍ A ZÁCVIK PERSONÁLU OBSLUHUJÍCÍHO ZAŘÍZENÍ EZS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</si>
  <si>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Specifické zkoušení a školení se udává v hodinách aktivní činnosti.</t>
  </si>
  <si>
    <t>75O5O2</t>
  </si>
  <si>
    <t>EZS, ZÁVĚREČNÉ OŽIVENÍ, NASTAVENÍ A FUNKČNÍ ODZKOUŠENÍ ZAŘÍZENÍ EZS</t>
  </si>
  <si>
    <t>75O5O3</t>
  </si>
  <si>
    <t>EZS, PŘEZKOUŠENÍ ÚSTŘEDNY EZS</t>
  </si>
  <si>
    <t>75O5O4</t>
  </si>
  <si>
    <t>EZS, UVEDENÍ ÚSTŘEDNY EZS DO TRVALÉHO PROVOZU</t>
  </si>
  <si>
    <t>75O5O5</t>
  </si>
  <si>
    <t>EZS, REVIZE ÚSTŘEDNY EZS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</si>
</sst>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5"/>
  <sheetViews>
    <sheetView tabSelected="1" topLeftCell="B1" workbookViewId="0">
      <selection activeCell="H327" sqref="H327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104</v>
      </c>
      <c r="I3" s="7">
        <f>SUMIFS(I8:I325,A8:A325,"SD")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1" t="s">
        <v>104</v>
      </c>
      <c r="D4" s="22"/>
      <c r="E4" s="5" t="s">
        <v>105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9</v>
      </c>
      <c r="B5" s="20" t="s">
        <v>10</v>
      </c>
      <c r="C5" s="20" t="s">
        <v>11</v>
      </c>
      <c r="D5" s="20" t="s">
        <v>12</v>
      </c>
      <c r="E5" s="20" t="s">
        <v>13</v>
      </c>
      <c r="F5" s="20" t="s">
        <v>14</v>
      </c>
      <c r="G5" s="20" t="s">
        <v>15</v>
      </c>
      <c r="H5" s="20" t="s">
        <v>16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20</v>
      </c>
      <c r="D8" s="9"/>
      <c r="E8" s="9" t="s">
        <v>21</v>
      </c>
      <c r="F8" s="9"/>
      <c r="G8" s="9"/>
      <c r="H8" s="9"/>
      <c r="I8" s="11">
        <f>SUMIFS(I9:I17,A9:A17,"P")</f>
        <v>0</v>
      </c>
    </row>
    <row r="9" spans="1:16" ht="30" x14ac:dyDescent="0.25">
      <c r="A9" s="12" t="s">
        <v>22</v>
      </c>
      <c r="B9" s="12">
        <v>1</v>
      </c>
      <c r="C9" s="13" t="s">
        <v>86</v>
      </c>
      <c r="D9" s="12" t="s">
        <v>24</v>
      </c>
      <c r="E9" s="14" t="s">
        <v>87</v>
      </c>
      <c r="F9" s="15" t="s">
        <v>84</v>
      </c>
      <c r="G9" s="16">
        <v>0.1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27</v>
      </c>
      <c r="B10" s="12"/>
      <c r="C10" s="12"/>
      <c r="D10" s="12"/>
      <c r="E10" s="14" t="s">
        <v>24</v>
      </c>
      <c r="F10" s="12"/>
      <c r="G10" s="12"/>
      <c r="H10" s="12"/>
      <c r="I10" s="12"/>
    </row>
    <row r="11" spans="1:16" ht="135" x14ac:dyDescent="0.25">
      <c r="A11" s="12" t="s">
        <v>28</v>
      </c>
      <c r="B11" s="12"/>
      <c r="C11" s="12"/>
      <c r="D11" s="12"/>
      <c r="E11" s="14" t="s">
        <v>85</v>
      </c>
      <c r="F11" s="12"/>
      <c r="G11" s="12"/>
      <c r="H11" s="12"/>
      <c r="I11" s="12"/>
    </row>
    <row r="12" spans="1:16" ht="30" x14ac:dyDescent="0.25">
      <c r="A12" s="12" t="s">
        <v>22</v>
      </c>
      <c r="B12" s="12">
        <v>2</v>
      </c>
      <c r="C12" s="13" t="s">
        <v>88</v>
      </c>
      <c r="D12" s="12" t="s">
        <v>24</v>
      </c>
      <c r="E12" s="14" t="s">
        <v>89</v>
      </c>
      <c r="F12" s="15" t="s">
        <v>84</v>
      </c>
      <c r="G12" s="16">
        <v>0.1</v>
      </c>
      <c r="H12" s="17">
        <v>0</v>
      </c>
      <c r="I12" s="17">
        <f>ROUND(G12*H12,P4)</f>
        <v>0</v>
      </c>
      <c r="O12" s="18">
        <f>I12*0.21</f>
        <v>0</v>
      </c>
      <c r="P12">
        <v>3</v>
      </c>
    </row>
    <row r="13" spans="1:16" x14ac:dyDescent="0.25">
      <c r="A13" s="12" t="s">
        <v>27</v>
      </c>
      <c r="B13" s="12"/>
      <c r="C13" s="12"/>
      <c r="D13" s="12"/>
      <c r="E13" s="14" t="s">
        <v>24</v>
      </c>
      <c r="F13" s="12"/>
      <c r="G13" s="12"/>
      <c r="H13" s="12"/>
      <c r="I13" s="12"/>
    </row>
    <row r="14" spans="1:16" ht="135" x14ac:dyDescent="0.25">
      <c r="A14" s="12" t="s">
        <v>28</v>
      </c>
      <c r="B14" s="12"/>
      <c r="C14" s="12"/>
      <c r="D14" s="12"/>
      <c r="E14" s="14" t="s">
        <v>85</v>
      </c>
      <c r="F14" s="12"/>
      <c r="G14" s="12"/>
      <c r="H14" s="12"/>
      <c r="I14" s="12"/>
    </row>
    <row r="15" spans="1:16" x14ac:dyDescent="0.25">
      <c r="A15" s="12" t="s">
        <v>22</v>
      </c>
      <c r="B15" s="12">
        <v>3</v>
      </c>
      <c r="C15" s="13" t="s">
        <v>23</v>
      </c>
      <c r="D15" s="12" t="s">
        <v>24</v>
      </c>
      <c r="E15" s="14" t="s">
        <v>25</v>
      </c>
      <c r="F15" s="15" t="s">
        <v>26</v>
      </c>
      <c r="G15" s="16">
        <v>1</v>
      </c>
      <c r="H15" s="17">
        <v>0</v>
      </c>
      <c r="I15" s="17">
        <f>ROUND(G15*H15,P4)</f>
        <v>0</v>
      </c>
      <c r="O15" s="18">
        <f>I15*0.21</f>
        <v>0</v>
      </c>
      <c r="P15">
        <v>3</v>
      </c>
    </row>
    <row r="16" spans="1:16" x14ac:dyDescent="0.25">
      <c r="A16" s="12" t="s">
        <v>27</v>
      </c>
      <c r="B16" s="12"/>
      <c r="C16" s="12"/>
      <c r="D16" s="12"/>
      <c r="E16" s="14" t="s">
        <v>24</v>
      </c>
      <c r="F16" s="12"/>
      <c r="G16" s="12"/>
      <c r="H16" s="12"/>
      <c r="I16" s="12"/>
    </row>
    <row r="17" spans="1:16" ht="30" x14ac:dyDescent="0.25">
      <c r="A17" s="12" t="s">
        <v>28</v>
      </c>
      <c r="B17" s="12"/>
      <c r="C17" s="12"/>
      <c r="D17" s="12"/>
      <c r="E17" s="14" t="s">
        <v>106</v>
      </c>
      <c r="F17" s="12"/>
      <c r="G17" s="12"/>
      <c r="H17" s="12"/>
      <c r="I17" s="12"/>
    </row>
    <row r="18" spans="1:16" x14ac:dyDescent="0.25">
      <c r="A18" s="9" t="s">
        <v>19</v>
      </c>
      <c r="B18" s="9"/>
      <c r="C18" s="10" t="s">
        <v>30</v>
      </c>
      <c r="D18" s="9"/>
      <c r="E18" s="9" t="s">
        <v>31</v>
      </c>
      <c r="F18" s="9"/>
      <c r="G18" s="9"/>
      <c r="H18" s="9"/>
      <c r="I18" s="11">
        <f>SUMIFS(I19:I34,A19:A34,"P")</f>
        <v>0</v>
      </c>
    </row>
    <row r="19" spans="1:16" x14ac:dyDescent="0.25">
      <c r="A19" s="12" t="s">
        <v>22</v>
      </c>
      <c r="B19" s="12">
        <v>4</v>
      </c>
      <c r="C19" s="13" t="s">
        <v>35</v>
      </c>
      <c r="D19" s="12" t="s">
        <v>24</v>
      </c>
      <c r="E19" s="14" t="s">
        <v>36</v>
      </c>
      <c r="F19" s="15" t="s">
        <v>32</v>
      </c>
      <c r="G19" s="16">
        <v>34.159999999999997</v>
      </c>
      <c r="H19" s="17">
        <v>0</v>
      </c>
      <c r="I19" s="17">
        <f>ROUND(G19*H19,P4)</f>
        <v>0</v>
      </c>
      <c r="O19" s="18">
        <f>I19*0.21</f>
        <v>0</v>
      </c>
      <c r="P19">
        <v>3</v>
      </c>
    </row>
    <row r="20" spans="1:16" x14ac:dyDescent="0.25">
      <c r="A20" s="12" t="s">
        <v>27</v>
      </c>
      <c r="B20" s="12"/>
      <c r="C20" s="12"/>
      <c r="D20" s="12"/>
      <c r="E20" s="14" t="s">
        <v>24</v>
      </c>
      <c r="F20" s="12"/>
      <c r="G20" s="12"/>
      <c r="H20" s="12"/>
      <c r="I20" s="12"/>
    </row>
    <row r="21" spans="1:16" x14ac:dyDescent="0.25">
      <c r="A21" s="12" t="s">
        <v>33</v>
      </c>
      <c r="B21" s="12"/>
      <c r="C21" s="12"/>
      <c r="D21" s="12"/>
      <c r="E21" s="19" t="s">
        <v>107</v>
      </c>
      <c r="F21" s="12"/>
      <c r="G21" s="12"/>
      <c r="H21" s="12"/>
      <c r="I21" s="12"/>
    </row>
    <row r="22" spans="1:16" ht="409.5" x14ac:dyDescent="0.25">
      <c r="A22" s="12" t="s">
        <v>28</v>
      </c>
      <c r="B22" s="12"/>
      <c r="C22" s="12"/>
      <c r="D22" s="12"/>
      <c r="E22" s="14" t="s">
        <v>34</v>
      </c>
      <c r="F22" s="12"/>
      <c r="G22" s="12"/>
      <c r="H22" s="12"/>
      <c r="I22" s="12"/>
    </row>
    <row r="23" spans="1:16" x14ac:dyDescent="0.25">
      <c r="A23" s="12" t="s">
        <v>22</v>
      </c>
      <c r="B23" s="12">
        <v>5</v>
      </c>
      <c r="C23" s="13" t="s">
        <v>37</v>
      </c>
      <c r="D23" s="12" t="s">
        <v>24</v>
      </c>
      <c r="E23" s="14" t="s">
        <v>38</v>
      </c>
      <c r="F23" s="15" t="s">
        <v>39</v>
      </c>
      <c r="G23" s="16">
        <v>10</v>
      </c>
      <c r="H23" s="17">
        <v>0</v>
      </c>
      <c r="I23" s="17">
        <f>ROUND(G23*H23,P4)</f>
        <v>0</v>
      </c>
      <c r="O23" s="18">
        <f>I23*0.21</f>
        <v>0</v>
      </c>
      <c r="P23">
        <v>3</v>
      </c>
    </row>
    <row r="24" spans="1:16" x14ac:dyDescent="0.25">
      <c r="A24" s="12" t="s">
        <v>27</v>
      </c>
      <c r="B24" s="12"/>
      <c r="C24" s="12"/>
      <c r="D24" s="12"/>
      <c r="E24" s="14" t="s">
        <v>24</v>
      </c>
      <c r="F24" s="12"/>
      <c r="G24" s="12"/>
      <c r="H24" s="12"/>
      <c r="I24" s="12"/>
    </row>
    <row r="25" spans="1:16" x14ac:dyDescent="0.25">
      <c r="A25" s="12" t="s">
        <v>33</v>
      </c>
      <c r="B25" s="12"/>
      <c r="C25" s="12"/>
      <c r="D25" s="12"/>
      <c r="E25" s="19" t="s">
        <v>51</v>
      </c>
      <c r="F25" s="12"/>
      <c r="G25" s="12"/>
      <c r="H25" s="12"/>
      <c r="I25" s="12"/>
    </row>
    <row r="26" spans="1:16" ht="45" x14ac:dyDescent="0.25">
      <c r="A26" s="12" t="s">
        <v>28</v>
      </c>
      <c r="B26" s="12"/>
      <c r="C26" s="12"/>
      <c r="D26" s="12"/>
      <c r="E26" s="14" t="s">
        <v>40</v>
      </c>
      <c r="F26" s="12"/>
      <c r="G26" s="12"/>
      <c r="H26" s="12"/>
      <c r="I26" s="12"/>
    </row>
    <row r="27" spans="1:16" x14ac:dyDescent="0.25">
      <c r="A27" s="12" t="s">
        <v>22</v>
      </c>
      <c r="B27" s="12">
        <v>6</v>
      </c>
      <c r="C27" s="13" t="s">
        <v>41</v>
      </c>
      <c r="D27" s="12" t="s">
        <v>24</v>
      </c>
      <c r="E27" s="14" t="s">
        <v>42</v>
      </c>
      <c r="F27" s="15" t="s">
        <v>32</v>
      </c>
      <c r="G27" s="16">
        <v>34.159999999999997</v>
      </c>
      <c r="H27" s="17">
        <v>0</v>
      </c>
      <c r="I27" s="17">
        <f>ROUND(G27*H27,P4)</f>
        <v>0</v>
      </c>
      <c r="O27" s="18">
        <f>I27*0.21</f>
        <v>0</v>
      </c>
      <c r="P27">
        <v>3</v>
      </c>
    </row>
    <row r="28" spans="1:16" x14ac:dyDescent="0.25">
      <c r="A28" s="12" t="s">
        <v>27</v>
      </c>
      <c r="B28" s="12"/>
      <c r="C28" s="12"/>
      <c r="D28" s="12"/>
      <c r="E28" s="14" t="s">
        <v>24</v>
      </c>
      <c r="F28" s="12"/>
      <c r="G28" s="12"/>
      <c r="H28" s="12"/>
      <c r="I28" s="12"/>
    </row>
    <row r="29" spans="1:16" x14ac:dyDescent="0.25">
      <c r="A29" s="12" t="s">
        <v>33</v>
      </c>
      <c r="B29" s="12"/>
      <c r="C29" s="12"/>
      <c r="D29" s="12"/>
      <c r="E29" s="19" t="s">
        <v>108</v>
      </c>
      <c r="F29" s="12"/>
      <c r="G29" s="12"/>
      <c r="H29" s="12"/>
      <c r="I29" s="12"/>
    </row>
    <row r="30" spans="1:16" ht="345" x14ac:dyDescent="0.25">
      <c r="A30" s="12" t="s">
        <v>28</v>
      </c>
      <c r="B30" s="12"/>
      <c r="C30" s="12"/>
      <c r="D30" s="12"/>
      <c r="E30" s="14" t="s">
        <v>43</v>
      </c>
      <c r="F30" s="12"/>
      <c r="G30" s="12"/>
      <c r="H30" s="12"/>
      <c r="I30" s="12"/>
    </row>
    <row r="31" spans="1:16" x14ac:dyDescent="0.25">
      <c r="A31" s="12" t="s">
        <v>22</v>
      </c>
      <c r="B31" s="12">
        <v>7</v>
      </c>
      <c r="C31" s="13" t="s">
        <v>44</v>
      </c>
      <c r="D31" s="12" t="s">
        <v>24</v>
      </c>
      <c r="E31" s="14" t="s">
        <v>45</v>
      </c>
      <c r="F31" s="15" t="s">
        <v>32</v>
      </c>
      <c r="G31" s="16">
        <v>8.5399999999999991</v>
      </c>
      <c r="H31" s="17">
        <v>0</v>
      </c>
      <c r="I31" s="17">
        <f>ROUND(G31*H31,P4)</f>
        <v>0</v>
      </c>
      <c r="O31" s="18">
        <f>I31*0.21</f>
        <v>0</v>
      </c>
      <c r="P31">
        <v>3</v>
      </c>
    </row>
    <row r="32" spans="1:16" x14ac:dyDescent="0.25">
      <c r="A32" s="12" t="s">
        <v>27</v>
      </c>
      <c r="B32" s="12"/>
      <c r="C32" s="12"/>
      <c r="D32" s="12"/>
      <c r="E32" s="14" t="s">
        <v>24</v>
      </c>
      <c r="F32" s="12"/>
      <c r="G32" s="12"/>
      <c r="H32" s="12"/>
      <c r="I32" s="12"/>
    </row>
    <row r="33" spans="1:16" x14ac:dyDescent="0.25">
      <c r="A33" s="12" t="s">
        <v>33</v>
      </c>
      <c r="B33" s="12"/>
      <c r="C33" s="12"/>
      <c r="D33" s="12"/>
      <c r="E33" s="19" t="s">
        <v>109</v>
      </c>
      <c r="F33" s="12"/>
      <c r="G33" s="12"/>
      <c r="H33" s="12"/>
      <c r="I33" s="12"/>
    </row>
    <row r="34" spans="1:16" ht="330" x14ac:dyDescent="0.25">
      <c r="A34" s="12" t="s">
        <v>28</v>
      </c>
      <c r="B34" s="12"/>
      <c r="C34" s="12"/>
      <c r="D34" s="12"/>
      <c r="E34" s="14" t="s">
        <v>46</v>
      </c>
      <c r="F34" s="12"/>
      <c r="G34" s="12"/>
      <c r="H34" s="12"/>
      <c r="I34" s="12"/>
    </row>
    <row r="35" spans="1:16" x14ac:dyDescent="0.25">
      <c r="A35" s="9" t="s">
        <v>19</v>
      </c>
      <c r="B35" s="9"/>
      <c r="C35" s="10" t="s">
        <v>47</v>
      </c>
      <c r="D35" s="9"/>
      <c r="E35" s="9" t="s">
        <v>48</v>
      </c>
      <c r="F35" s="9"/>
      <c r="G35" s="9"/>
      <c r="H35" s="9"/>
      <c r="I35" s="11">
        <f>SUMIFS(I36:I61,A36:A61,"P")</f>
        <v>0</v>
      </c>
    </row>
    <row r="36" spans="1:16" ht="30" x14ac:dyDescent="0.25">
      <c r="A36" s="12" t="s">
        <v>22</v>
      </c>
      <c r="B36" s="12">
        <v>8</v>
      </c>
      <c r="C36" s="13" t="s">
        <v>71</v>
      </c>
      <c r="D36" s="12" t="s">
        <v>24</v>
      </c>
      <c r="E36" s="14" t="s">
        <v>72</v>
      </c>
      <c r="F36" s="15" t="s">
        <v>29</v>
      </c>
      <c r="G36" s="16">
        <v>20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27</v>
      </c>
      <c r="B37" s="12"/>
      <c r="C37" s="12"/>
      <c r="D37" s="12"/>
      <c r="E37" s="14" t="s">
        <v>24</v>
      </c>
      <c r="F37" s="12"/>
      <c r="G37" s="12"/>
      <c r="H37" s="12"/>
      <c r="I37" s="12"/>
    </row>
    <row r="38" spans="1:16" ht="90" x14ac:dyDescent="0.25">
      <c r="A38" s="12" t="s">
        <v>28</v>
      </c>
      <c r="B38" s="12"/>
      <c r="C38" s="12"/>
      <c r="D38" s="12"/>
      <c r="E38" s="14" t="s">
        <v>73</v>
      </c>
      <c r="F38" s="12"/>
      <c r="G38" s="12"/>
      <c r="H38" s="12"/>
      <c r="I38" s="12"/>
    </row>
    <row r="39" spans="1:16" x14ac:dyDescent="0.25">
      <c r="A39" s="12" t="s">
        <v>22</v>
      </c>
      <c r="B39" s="12">
        <v>9</v>
      </c>
      <c r="C39" s="13" t="s">
        <v>90</v>
      </c>
      <c r="D39" s="12" t="s">
        <v>24</v>
      </c>
      <c r="E39" s="14" t="s">
        <v>91</v>
      </c>
      <c r="F39" s="15" t="s">
        <v>29</v>
      </c>
      <c r="G39" s="16">
        <v>31</v>
      </c>
      <c r="H39" s="17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27</v>
      </c>
      <c r="B40" s="12"/>
      <c r="C40" s="12"/>
      <c r="D40" s="12"/>
      <c r="E40" s="14" t="s">
        <v>24</v>
      </c>
      <c r="F40" s="12"/>
      <c r="G40" s="12"/>
      <c r="H40" s="12"/>
      <c r="I40" s="12"/>
    </row>
    <row r="41" spans="1:16" x14ac:dyDescent="0.25">
      <c r="A41" s="12" t="s">
        <v>33</v>
      </c>
      <c r="B41" s="12"/>
      <c r="C41" s="12"/>
      <c r="D41" s="12"/>
      <c r="E41" s="19" t="s">
        <v>110</v>
      </c>
      <c r="F41" s="12"/>
      <c r="G41" s="12"/>
      <c r="H41" s="12"/>
      <c r="I41" s="12"/>
    </row>
    <row r="42" spans="1:16" ht="120" x14ac:dyDescent="0.25">
      <c r="A42" s="12" t="s">
        <v>28</v>
      </c>
      <c r="B42" s="12"/>
      <c r="C42" s="12"/>
      <c r="D42" s="12"/>
      <c r="E42" s="14" t="s">
        <v>111</v>
      </c>
      <c r="F42" s="12"/>
      <c r="G42" s="12"/>
      <c r="H42" s="12"/>
      <c r="I42" s="12"/>
    </row>
    <row r="43" spans="1:16" x14ac:dyDescent="0.25">
      <c r="A43" s="12" t="s">
        <v>22</v>
      </c>
      <c r="B43" s="12">
        <v>10</v>
      </c>
      <c r="C43" s="13" t="s">
        <v>112</v>
      </c>
      <c r="D43" s="12" t="s">
        <v>24</v>
      </c>
      <c r="E43" s="14" t="s">
        <v>113</v>
      </c>
      <c r="F43" s="15" t="s">
        <v>39</v>
      </c>
      <c r="G43" s="16">
        <v>255</v>
      </c>
      <c r="H43" s="17">
        <v>0</v>
      </c>
      <c r="I43" s="17">
        <f>ROUND(G43*H43,P4)</f>
        <v>0</v>
      </c>
      <c r="O43" s="18">
        <f>I43*0.21</f>
        <v>0</v>
      </c>
      <c r="P43">
        <v>3</v>
      </c>
    </row>
    <row r="44" spans="1:16" x14ac:dyDescent="0.25">
      <c r="A44" s="12" t="s">
        <v>27</v>
      </c>
      <c r="B44" s="12"/>
      <c r="C44" s="12"/>
      <c r="D44" s="12"/>
      <c r="E44" s="14" t="s">
        <v>24</v>
      </c>
      <c r="F44" s="12"/>
      <c r="G44" s="12"/>
      <c r="H44" s="12"/>
      <c r="I44" s="12"/>
    </row>
    <row r="45" spans="1:16" x14ac:dyDescent="0.25">
      <c r="A45" s="12" t="s">
        <v>33</v>
      </c>
      <c r="B45" s="12"/>
      <c r="C45" s="12"/>
      <c r="D45" s="12"/>
      <c r="E45" s="19" t="s">
        <v>114</v>
      </c>
      <c r="F45" s="12"/>
      <c r="G45" s="12"/>
      <c r="H45" s="12"/>
      <c r="I45" s="12"/>
    </row>
    <row r="46" spans="1:16" ht="105" x14ac:dyDescent="0.25">
      <c r="A46" s="12" t="s">
        <v>28</v>
      </c>
      <c r="B46" s="12"/>
      <c r="C46" s="12"/>
      <c r="D46" s="12"/>
      <c r="E46" s="14" t="s">
        <v>115</v>
      </c>
      <c r="F46" s="12"/>
      <c r="G46" s="12"/>
      <c r="H46" s="12"/>
      <c r="I46" s="12"/>
    </row>
    <row r="47" spans="1:16" x14ac:dyDescent="0.25">
      <c r="A47" s="12" t="s">
        <v>22</v>
      </c>
      <c r="B47" s="12">
        <v>11</v>
      </c>
      <c r="C47" s="13" t="s">
        <v>116</v>
      </c>
      <c r="D47" s="12" t="s">
        <v>24</v>
      </c>
      <c r="E47" s="14" t="s">
        <v>117</v>
      </c>
      <c r="F47" s="15" t="s">
        <v>39</v>
      </c>
      <c r="G47" s="16">
        <v>20</v>
      </c>
      <c r="H47" s="17">
        <v>0</v>
      </c>
      <c r="I47" s="17">
        <f>ROUND(G47*H47,P4)</f>
        <v>0</v>
      </c>
      <c r="O47" s="18">
        <f>I47*0.21</f>
        <v>0</v>
      </c>
      <c r="P47">
        <v>3</v>
      </c>
    </row>
    <row r="48" spans="1:16" x14ac:dyDescent="0.25">
      <c r="A48" s="12" t="s">
        <v>27</v>
      </c>
      <c r="B48" s="12"/>
      <c r="C48" s="12"/>
      <c r="D48" s="12"/>
      <c r="E48" s="14" t="s">
        <v>24</v>
      </c>
      <c r="F48" s="12"/>
      <c r="G48" s="12"/>
      <c r="H48" s="12"/>
      <c r="I48" s="12"/>
    </row>
    <row r="49" spans="1:16" ht="90" x14ac:dyDescent="0.25">
      <c r="A49" s="12" t="s">
        <v>28</v>
      </c>
      <c r="B49" s="12"/>
      <c r="C49" s="12"/>
      <c r="D49" s="12"/>
      <c r="E49" s="14" t="s">
        <v>118</v>
      </c>
      <c r="F49" s="12"/>
      <c r="G49" s="12"/>
      <c r="H49" s="12"/>
      <c r="I49" s="12"/>
    </row>
    <row r="50" spans="1:16" x14ac:dyDescent="0.25">
      <c r="A50" s="12" t="s">
        <v>22</v>
      </c>
      <c r="B50" s="12">
        <v>12</v>
      </c>
      <c r="C50" s="13" t="s">
        <v>92</v>
      </c>
      <c r="D50" s="12" t="s">
        <v>24</v>
      </c>
      <c r="E50" s="14" t="s">
        <v>93</v>
      </c>
      <c r="F50" s="15" t="s">
        <v>39</v>
      </c>
      <c r="G50" s="16">
        <v>122</v>
      </c>
      <c r="H50" s="17">
        <v>0</v>
      </c>
      <c r="I50" s="17">
        <f>ROUND(G50*H50,P4)</f>
        <v>0</v>
      </c>
      <c r="O50" s="18">
        <f>I50*0.21</f>
        <v>0</v>
      </c>
      <c r="P50">
        <v>3</v>
      </c>
    </row>
    <row r="51" spans="1:16" x14ac:dyDescent="0.25">
      <c r="A51" s="12" t="s">
        <v>27</v>
      </c>
      <c r="B51" s="12"/>
      <c r="C51" s="12"/>
      <c r="D51" s="12"/>
      <c r="E51" s="14" t="s">
        <v>24</v>
      </c>
      <c r="F51" s="12"/>
      <c r="G51" s="12"/>
      <c r="H51" s="12"/>
      <c r="I51" s="12"/>
    </row>
    <row r="52" spans="1:16" ht="165" x14ac:dyDescent="0.25">
      <c r="A52" s="12" t="s">
        <v>28</v>
      </c>
      <c r="B52" s="12"/>
      <c r="C52" s="12"/>
      <c r="D52" s="12"/>
      <c r="E52" s="14" t="s">
        <v>119</v>
      </c>
      <c r="F52" s="12"/>
      <c r="G52" s="12"/>
      <c r="H52" s="12"/>
      <c r="I52" s="12"/>
    </row>
    <row r="53" spans="1:16" x14ac:dyDescent="0.25">
      <c r="A53" s="12" t="s">
        <v>22</v>
      </c>
      <c r="B53" s="12">
        <v>13</v>
      </c>
      <c r="C53" s="13" t="s">
        <v>120</v>
      </c>
      <c r="D53" s="12" t="s">
        <v>24</v>
      </c>
      <c r="E53" s="14" t="s">
        <v>121</v>
      </c>
      <c r="F53" s="15" t="s">
        <v>29</v>
      </c>
      <c r="G53" s="16">
        <v>1</v>
      </c>
      <c r="H53" s="17">
        <v>0</v>
      </c>
      <c r="I53" s="17">
        <f>ROUND(G53*H53,P4)</f>
        <v>0</v>
      </c>
      <c r="O53" s="18">
        <f>I53*0.21</f>
        <v>0</v>
      </c>
      <c r="P53">
        <v>3</v>
      </c>
    </row>
    <row r="54" spans="1:16" x14ac:dyDescent="0.25">
      <c r="A54" s="12" t="s">
        <v>27</v>
      </c>
      <c r="B54" s="12"/>
      <c r="C54" s="12"/>
      <c r="D54" s="12"/>
      <c r="E54" s="14" t="s">
        <v>24</v>
      </c>
      <c r="F54" s="12"/>
      <c r="G54" s="12"/>
      <c r="H54" s="12"/>
      <c r="I54" s="12"/>
    </row>
    <row r="55" spans="1:16" ht="105" x14ac:dyDescent="0.25">
      <c r="A55" s="12" t="s">
        <v>28</v>
      </c>
      <c r="B55" s="12"/>
      <c r="C55" s="12"/>
      <c r="D55" s="12"/>
      <c r="E55" s="14" t="s">
        <v>122</v>
      </c>
      <c r="F55" s="12"/>
      <c r="G55" s="12"/>
      <c r="H55" s="12"/>
      <c r="I55" s="12"/>
    </row>
    <row r="56" spans="1:16" x14ac:dyDescent="0.25">
      <c r="A56" s="12" t="s">
        <v>22</v>
      </c>
      <c r="B56" s="12">
        <v>14</v>
      </c>
      <c r="C56" s="13" t="s">
        <v>123</v>
      </c>
      <c r="D56" s="12" t="s">
        <v>24</v>
      </c>
      <c r="E56" s="14" t="s">
        <v>124</v>
      </c>
      <c r="F56" s="15" t="s">
        <v>39</v>
      </c>
      <c r="G56" s="16">
        <v>20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27</v>
      </c>
      <c r="B57" s="12"/>
      <c r="C57" s="12"/>
      <c r="D57" s="12"/>
      <c r="E57" s="14" t="s">
        <v>24</v>
      </c>
      <c r="F57" s="12"/>
      <c r="G57" s="12"/>
      <c r="H57" s="12"/>
      <c r="I57" s="12"/>
    </row>
    <row r="58" spans="1:16" ht="90" x14ac:dyDescent="0.25">
      <c r="A58" s="12" t="s">
        <v>28</v>
      </c>
      <c r="B58" s="12"/>
      <c r="C58" s="12"/>
      <c r="D58" s="12"/>
      <c r="E58" s="14" t="s">
        <v>118</v>
      </c>
      <c r="F58" s="12"/>
      <c r="G58" s="12"/>
      <c r="H58" s="12"/>
      <c r="I58" s="12"/>
    </row>
    <row r="59" spans="1:16" ht="30" x14ac:dyDescent="0.25">
      <c r="A59" s="12" t="s">
        <v>22</v>
      </c>
      <c r="B59" s="12">
        <v>15</v>
      </c>
      <c r="C59" s="13" t="s">
        <v>125</v>
      </c>
      <c r="D59" s="12" t="s">
        <v>24</v>
      </c>
      <c r="E59" s="14" t="s">
        <v>126</v>
      </c>
      <c r="F59" s="15" t="s">
        <v>29</v>
      </c>
      <c r="G59" s="16">
        <v>1</v>
      </c>
      <c r="H59" s="17">
        <v>0</v>
      </c>
      <c r="I59" s="17">
        <f>ROUND(G59*H59,P4)</f>
        <v>0</v>
      </c>
      <c r="O59" s="18">
        <f>I59*0.21</f>
        <v>0</v>
      </c>
      <c r="P59">
        <v>3</v>
      </c>
    </row>
    <row r="60" spans="1:16" x14ac:dyDescent="0.25">
      <c r="A60" s="12" t="s">
        <v>27</v>
      </c>
      <c r="B60" s="12"/>
      <c r="C60" s="12"/>
      <c r="D60" s="12"/>
      <c r="E60" s="14" t="s">
        <v>24</v>
      </c>
      <c r="F60" s="12"/>
      <c r="G60" s="12"/>
      <c r="H60" s="12"/>
      <c r="I60" s="12"/>
    </row>
    <row r="61" spans="1:16" ht="60" x14ac:dyDescent="0.25">
      <c r="A61" s="12" t="s">
        <v>28</v>
      </c>
      <c r="B61" s="12"/>
      <c r="C61" s="12"/>
      <c r="D61" s="12"/>
      <c r="E61" s="14" t="s">
        <v>127</v>
      </c>
      <c r="F61" s="12"/>
      <c r="G61" s="12"/>
      <c r="H61" s="12"/>
      <c r="I61" s="12"/>
    </row>
    <row r="62" spans="1:16" x14ac:dyDescent="0.25">
      <c r="A62" s="9" t="s">
        <v>19</v>
      </c>
      <c r="B62" s="9"/>
      <c r="C62" s="10" t="s">
        <v>49</v>
      </c>
      <c r="D62" s="9"/>
      <c r="E62" s="9" t="s">
        <v>50</v>
      </c>
      <c r="F62" s="9"/>
      <c r="G62" s="9"/>
      <c r="H62" s="9"/>
      <c r="I62" s="11">
        <f>SUMIFS(I63:I81,A63:A81,"P")</f>
        <v>0</v>
      </c>
    </row>
    <row r="63" spans="1:16" x14ac:dyDescent="0.25">
      <c r="A63" s="12" t="s">
        <v>22</v>
      </c>
      <c r="B63" s="12">
        <v>16</v>
      </c>
      <c r="C63" s="13" t="s">
        <v>128</v>
      </c>
      <c r="D63" s="12" t="s">
        <v>24</v>
      </c>
      <c r="E63" s="14" t="s">
        <v>129</v>
      </c>
      <c r="F63" s="15" t="s">
        <v>39</v>
      </c>
      <c r="G63" s="16">
        <v>10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27</v>
      </c>
      <c r="B64" s="12"/>
      <c r="C64" s="12"/>
      <c r="D64" s="12"/>
      <c r="E64" s="14" t="s">
        <v>24</v>
      </c>
      <c r="F64" s="12"/>
      <c r="G64" s="12"/>
      <c r="H64" s="12"/>
      <c r="I64" s="12"/>
    </row>
    <row r="65" spans="1:16" x14ac:dyDescent="0.25">
      <c r="A65" s="12" t="s">
        <v>33</v>
      </c>
      <c r="B65" s="12"/>
      <c r="C65" s="12"/>
      <c r="D65" s="12"/>
      <c r="E65" s="19" t="s">
        <v>51</v>
      </c>
      <c r="F65" s="12"/>
      <c r="G65" s="12"/>
      <c r="H65" s="12"/>
      <c r="I65" s="12"/>
    </row>
    <row r="66" spans="1:16" ht="105" x14ac:dyDescent="0.25">
      <c r="A66" s="12" t="s">
        <v>28</v>
      </c>
      <c r="B66" s="12"/>
      <c r="C66" s="12"/>
      <c r="D66" s="12"/>
      <c r="E66" s="14" t="s">
        <v>74</v>
      </c>
      <c r="F66" s="12"/>
      <c r="G66" s="12"/>
      <c r="H66" s="12"/>
      <c r="I66" s="12"/>
    </row>
    <row r="67" spans="1:16" ht="30" x14ac:dyDescent="0.25">
      <c r="A67" s="12" t="s">
        <v>22</v>
      </c>
      <c r="B67" s="12">
        <v>17</v>
      </c>
      <c r="C67" s="13" t="s">
        <v>130</v>
      </c>
      <c r="D67" s="12" t="s">
        <v>24</v>
      </c>
      <c r="E67" s="14" t="s">
        <v>131</v>
      </c>
      <c r="F67" s="15" t="s">
        <v>29</v>
      </c>
      <c r="G67" s="16">
        <v>4</v>
      </c>
      <c r="H67" s="17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27</v>
      </c>
      <c r="B68" s="12"/>
      <c r="C68" s="12"/>
      <c r="D68" s="12"/>
      <c r="E68" s="14" t="s">
        <v>24</v>
      </c>
      <c r="F68" s="12"/>
      <c r="G68" s="12"/>
      <c r="H68" s="12"/>
      <c r="I68" s="12"/>
    </row>
    <row r="69" spans="1:16" ht="120" x14ac:dyDescent="0.25">
      <c r="A69" s="12" t="s">
        <v>28</v>
      </c>
      <c r="B69" s="12"/>
      <c r="C69" s="12"/>
      <c r="D69" s="12"/>
      <c r="E69" s="14" t="s">
        <v>75</v>
      </c>
      <c r="F69" s="12"/>
      <c r="G69" s="12"/>
      <c r="H69" s="12"/>
      <c r="I69" s="12"/>
    </row>
    <row r="70" spans="1:16" ht="30" x14ac:dyDescent="0.25">
      <c r="A70" s="12" t="s">
        <v>22</v>
      </c>
      <c r="B70" s="12">
        <v>18</v>
      </c>
      <c r="C70" s="13" t="s">
        <v>132</v>
      </c>
      <c r="D70" s="12" t="s">
        <v>24</v>
      </c>
      <c r="E70" s="14" t="s">
        <v>133</v>
      </c>
      <c r="F70" s="15" t="s">
        <v>29</v>
      </c>
      <c r="G70" s="16">
        <v>3</v>
      </c>
      <c r="H70" s="17">
        <v>0</v>
      </c>
      <c r="I70" s="17">
        <f>ROUND(G70*H70,P4)</f>
        <v>0</v>
      </c>
      <c r="O70" s="18">
        <f>I70*0.21</f>
        <v>0</v>
      </c>
      <c r="P70">
        <v>3</v>
      </c>
    </row>
    <row r="71" spans="1:16" x14ac:dyDescent="0.25">
      <c r="A71" s="12" t="s">
        <v>27</v>
      </c>
      <c r="B71" s="12"/>
      <c r="C71" s="12"/>
      <c r="D71" s="12"/>
      <c r="E71" s="14" t="s">
        <v>24</v>
      </c>
      <c r="F71" s="12"/>
      <c r="G71" s="12"/>
      <c r="H71" s="12"/>
      <c r="I71" s="12"/>
    </row>
    <row r="72" spans="1:16" ht="105" x14ac:dyDescent="0.25">
      <c r="A72" s="12" t="s">
        <v>28</v>
      </c>
      <c r="B72" s="12"/>
      <c r="C72" s="12"/>
      <c r="D72" s="12"/>
      <c r="E72" s="14" t="s">
        <v>134</v>
      </c>
      <c r="F72" s="12"/>
      <c r="G72" s="12"/>
      <c r="H72" s="12"/>
      <c r="I72" s="12"/>
    </row>
    <row r="73" spans="1:16" x14ac:dyDescent="0.25">
      <c r="A73" s="12" t="s">
        <v>22</v>
      </c>
      <c r="B73" s="12">
        <v>19</v>
      </c>
      <c r="C73" s="13" t="s">
        <v>135</v>
      </c>
      <c r="D73" s="12" t="s">
        <v>24</v>
      </c>
      <c r="E73" s="14" t="s">
        <v>136</v>
      </c>
      <c r="F73" s="15" t="s">
        <v>29</v>
      </c>
      <c r="G73" s="16">
        <v>2</v>
      </c>
      <c r="H73" s="17">
        <v>0</v>
      </c>
      <c r="I73" s="17">
        <f>ROUND(G73*H73,P4)</f>
        <v>0</v>
      </c>
      <c r="O73" s="18">
        <f>I73*0.21</f>
        <v>0</v>
      </c>
      <c r="P73">
        <v>3</v>
      </c>
    </row>
    <row r="74" spans="1:16" x14ac:dyDescent="0.25">
      <c r="A74" s="12" t="s">
        <v>27</v>
      </c>
      <c r="B74" s="12"/>
      <c r="C74" s="12"/>
      <c r="D74" s="12"/>
      <c r="E74" s="14" t="s">
        <v>24</v>
      </c>
      <c r="F74" s="12"/>
      <c r="G74" s="12"/>
      <c r="H74" s="12"/>
      <c r="I74" s="12"/>
    </row>
    <row r="75" spans="1:16" ht="120" x14ac:dyDescent="0.25">
      <c r="A75" s="12" t="s">
        <v>28</v>
      </c>
      <c r="B75" s="12"/>
      <c r="C75" s="12"/>
      <c r="D75" s="12"/>
      <c r="E75" s="14" t="s">
        <v>137</v>
      </c>
      <c r="F75" s="12"/>
      <c r="G75" s="12"/>
      <c r="H75" s="12"/>
      <c r="I75" s="12"/>
    </row>
    <row r="76" spans="1:16" ht="30" x14ac:dyDescent="0.25">
      <c r="A76" s="12" t="s">
        <v>22</v>
      </c>
      <c r="B76" s="12">
        <v>20</v>
      </c>
      <c r="C76" s="13" t="s">
        <v>138</v>
      </c>
      <c r="D76" s="12" t="s">
        <v>24</v>
      </c>
      <c r="E76" s="14" t="s">
        <v>139</v>
      </c>
      <c r="F76" s="15" t="s">
        <v>29</v>
      </c>
      <c r="G76" s="16">
        <v>1</v>
      </c>
      <c r="H76" s="17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27</v>
      </c>
      <c r="B77" s="12"/>
      <c r="C77" s="12"/>
      <c r="D77" s="12"/>
      <c r="E77" s="14" t="s">
        <v>24</v>
      </c>
      <c r="F77" s="12"/>
      <c r="G77" s="12"/>
      <c r="H77" s="12"/>
      <c r="I77" s="12"/>
    </row>
    <row r="78" spans="1:16" ht="135" x14ac:dyDescent="0.25">
      <c r="A78" s="12" t="s">
        <v>28</v>
      </c>
      <c r="B78" s="12"/>
      <c r="C78" s="12"/>
      <c r="D78" s="12"/>
      <c r="E78" s="14" t="s">
        <v>140</v>
      </c>
      <c r="F78" s="12"/>
      <c r="G78" s="12"/>
      <c r="H78" s="12"/>
      <c r="I78" s="12"/>
    </row>
    <row r="79" spans="1:16" x14ac:dyDescent="0.25">
      <c r="A79" s="12" t="s">
        <v>22</v>
      </c>
      <c r="B79" s="12">
        <v>21</v>
      </c>
      <c r="C79" s="13" t="s">
        <v>52</v>
      </c>
      <c r="D79" s="12" t="s">
        <v>24</v>
      </c>
      <c r="E79" s="14" t="s">
        <v>53</v>
      </c>
      <c r="F79" s="15" t="s">
        <v>54</v>
      </c>
      <c r="G79" s="16">
        <v>16</v>
      </c>
      <c r="H79" s="17">
        <v>0</v>
      </c>
      <c r="I79" s="17">
        <f>ROUND(G79*H79,P4)</f>
        <v>0</v>
      </c>
      <c r="O79" s="18">
        <f>I79*0.21</f>
        <v>0</v>
      </c>
      <c r="P79">
        <v>3</v>
      </c>
    </row>
    <row r="80" spans="1:16" x14ac:dyDescent="0.25">
      <c r="A80" s="12" t="s">
        <v>27</v>
      </c>
      <c r="B80" s="12"/>
      <c r="C80" s="12"/>
      <c r="D80" s="12"/>
      <c r="E80" s="14" t="s">
        <v>24</v>
      </c>
      <c r="F80" s="12"/>
      <c r="G80" s="12"/>
      <c r="H80" s="12"/>
      <c r="I80" s="12"/>
    </row>
    <row r="81" spans="1:16" ht="120" x14ac:dyDescent="0.25">
      <c r="A81" s="12" t="s">
        <v>28</v>
      </c>
      <c r="B81" s="12"/>
      <c r="C81" s="12"/>
      <c r="D81" s="12"/>
      <c r="E81" s="14" t="s">
        <v>55</v>
      </c>
      <c r="F81" s="12"/>
      <c r="G81" s="12"/>
      <c r="H81" s="12"/>
      <c r="I81" s="12"/>
    </row>
    <row r="82" spans="1:16" x14ac:dyDescent="0.25">
      <c r="A82" s="9" t="s">
        <v>19</v>
      </c>
      <c r="B82" s="9"/>
      <c r="C82" s="10" t="s">
        <v>57</v>
      </c>
      <c r="D82" s="9"/>
      <c r="E82" s="9" t="s">
        <v>58</v>
      </c>
      <c r="F82" s="9"/>
      <c r="G82" s="9"/>
      <c r="H82" s="9"/>
      <c r="I82" s="11">
        <f>SUMIFS(I83:I142,A83:A142,"P")</f>
        <v>0</v>
      </c>
    </row>
    <row r="83" spans="1:16" ht="30" x14ac:dyDescent="0.25">
      <c r="A83" s="12" t="s">
        <v>22</v>
      </c>
      <c r="B83" s="12">
        <v>23</v>
      </c>
      <c r="C83" s="13" t="s">
        <v>59</v>
      </c>
      <c r="D83" s="12" t="s">
        <v>24</v>
      </c>
      <c r="E83" s="14" t="s">
        <v>60</v>
      </c>
      <c r="F83" s="15" t="s">
        <v>61</v>
      </c>
      <c r="G83" s="16">
        <v>0.5</v>
      </c>
      <c r="H83" s="17">
        <v>0</v>
      </c>
      <c r="I83" s="17">
        <f>ROUND(G83*H83,P4)</f>
        <v>0</v>
      </c>
      <c r="O83" s="18">
        <f>I83*0.21</f>
        <v>0</v>
      </c>
      <c r="P83">
        <v>3</v>
      </c>
    </row>
    <row r="84" spans="1:16" x14ac:dyDescent="0.25">
      <c r="A84" s="12" t="s">
        <v>27</v>
      </c>
      <c r="B84" s="12"/>
      <c r="C84" s="12"/>
      <c r="D84" s="12"/>
      <c r="E84" s="14" t="s">
        <v>24</v>
      </c>
      <c r="F84" s="12"/>
      <c r="G84" s="12"/>
      <c r="H84" s="12"/>
      <c r="I84" s="12"/>
    </row>
    <row r="85" spans="1:16" x14ac:dyDescent="0.25">
      <c r="A85" s="12" t="s">
        <v>33</v>
      </c>
      <c r="B85" s="12"/>
      <c r="C85" s="12"/>
      <c r="D85" s="12"/>
      <c r="E85" s="19" t="s">
        <v>141</v>
      </c>
      <c r="F85" s="12"/>
      <c r="G85" s="12"/>
      <c r="H85" s="12"/>
      <c r="I85" s="12"/>
    </row>
    <row r="86" spans="1:16" ht="195" x14ac:dyDescent="0.25">
      <c r="A86" s="12" t="s">
        <v>28</v>
      </c>
      <c r="B86" s="12"/>
      <c r="C86" s="12"/>
      <c r="D86" s="12"/>
      <c r="E86" s="14" t="s">
        <v>62</v>
      </c>
      <c r="F86" s="12"/>
      <c r="G86" s="12"/>
      <c r="H86" s="12"/>
      <c r="I86" s="12"/>
    </row>
    <row r="87" spans="1:16" ht="30" x14ac:dyDescent="0.25">
      <c r="A87" s="12" t="s">
        <v>22</v>
      </c>
      <c r="B87" s="12">
        <v>22</v>
      </c>
      <c r="C87" s="13" t="s">
        <v>63</v>
      </c>
      <c r="D87" s="12" t="s">
        <v>24</v>
      </c>
      <c r="E87" s="14" t="s">
        <v>64</v>
      </c>
      <c r="F87" s="15" t="s">
        <v>39</v>
      </c>
      <c r="G87" s="16">
        <v>50</v>
      </c>
      <c r="H87" s="17">
        <v>0</v>
      </c>
      <c r="I87" s="17">
        <f>ROUND(G87*H87,P4)</f>
        <v>0</v>
      </c>
      <c r="O87" s="18">
        <f>I87*0.21</f>
        <v>0</v>
      </c>
      <c r="P87">
        <v>3</v>
      </c>
    </row>
    <row r="88" spans="1:16" x14ac:dyDescent="0.25">
      <c r="A88" s="12" t="s">
        <v>27</v>
      </c>
      <c r="B88" s="12"/>
      <c r="C88" s="12"/>
      <c r="D88" s="12"/>
      <c r="E88" s="14" t="s">
        <v>24</v>
      </c>
      <c r="F88" s="12"/>
      <c r="G88" s="12"/>
      <c r="H88" s="12"/>
      <c r="I88" s="12"/>
    </row>
    <row r="89" spans="1:16" x14ac:dyDescent="0.25">
      <c r="A89" s="12" t="s">
        <v>33</v>
      </c>
      <c r="B89" s="12"/>
      <c r="C89" s="12"/>
      <c r="D89" s="12"/>
      <c r="E89" s="19" t="s">
        <v>142</v>
      </c>
      <c r="F89" s="12"/>
      <c r="G89" s="12"/>
      <c r="H89" s="12"/>
      <c r="I89" s="12"/>
    </row>
    <row r="90" spans="1:16" ht="135" x14ac:dyDescent="0.25">
      <c r="A90" s="12" t="s">
        <v>28</v>
      </c>
      <c r="B90" s="12"/>
      <c r="C90" s="12"/>
      <c r="D90" s="12"/>
      <c r="E90" s="14" t="s">
        <v>65</v>
      </c>
      <c r="F90" s="12"/>
      <c r="G90" s="12"/>
      <c r="H90" s="12"/>
      <c r="I90" s="12"/>
    </row>
    <row r="91" spans="1:16" x14ac:dyDescent="0.25">
      <c r="A91" s="12" t="s">
        <v>22</v>
      </c>
      <c r="B91" s="12">
        <v>24</v>
      </c>
      <c r="C91" s="13" t="s">
        <v>94</v>
      </c>
      <c r="D91" s="12" t="s">
        <v>24</v>
      </c>
      <c r="E91" s="14" t="s">
        <v>95</v>
      </c>
      <c r="F91" s="15" t="s">
        <v>39</v>
      </c>
      <c r="G91" s="16">
        <v>265</v>
      </c>
      <c r="H91" s="17">
        <v>0</v>
      </c>
      <c r="I91" s="17">
        <f>ROUND(G91*H91,P4)</f>
        <v>0</v>
      </c>
      <c r="O91" s="18">
        <f>I91*0.21</f>
        <v>0</v>
      </c>
      <c r="P91">
        <v>3</v>
      </c>
    </row>
    <row r="92" spans="1:16" x14ac:dyDescent="0.25">
      <c r="A92" s="12" t="s">
        <v>27</v>
      </c>
      <c r="B92" s="12"/>
      <c r="C92" s="12"/>
      <c r="D92" s="12"/>
      <c r="E92" s="14" t="s">
        <v>24</v>
      </c>
      <c r="F92" s="12"/>
      <c r="G92" s="12"/>
      <c r="H92" s="12"/>
      <c r="I92" s="12"/>
    </row>
    <row r="93" spans="1:16" x14ac:dyDescent="0.25">
      <c r="A93" s="12" t="s">
        <v>33</v>
      </c>
      <c r="B93" s="12"/>
      <c r="C93" s="12"/>
      <c r="D93" s="12"/>
      <c r="E93" s="19" t="s">
        <v>143</v>
      </c>
      <c r="F93" s="12"/>
      <c r="G93" s="12"/>
      <c r="H93" s="12"/>
      <c r="I93" s="12"/>
    </row>
    <row r="94" spans="1:16" ht="135" x14ac:dyDescent="0.25">
      <c r="A94" s="12" t="s">
        <v>28</v>
      </c>
      <c r="B94" s="12"/>
      <c r="C94" s="12"/>
      <c r="D94" s="12"/>
      <c r="E94" s="14" t="s">
        <v>65</v>
      </c>
      <c r="F94" s="12"/>
      <c r="G94" s="12"/>
      <c r="H94" s="12"/>
      <c r="I94" s="12"/>
    </row>
    <row r="95" spans="1:16" x14ac:dyDescent="0.25">
      <c r="A95" s="12" t="s">
        <v>22</v>
      </c>
      <c r="B95" s="12">
        <v>25</v>
      </c>
      <c r="C95" s="13" t="s">
        <v>94</v>
      </c>
      <c r="D95" s="12" t="s">
        <v>30</v>
      </c>
      <c r="E95" s="14" t="s">
        <v>95</v>
      </c>
      <c r="F95" s="15" t="s">
        <v>39</v>
      </c>
      <c r="G95" s="16">
        <v>265</v>
      </c>
      <c r="H95" s="17">
        <v>0</v>
      </c>
      <c r="I95" s="17">
        <f>ROUND(G95*H95,P4)</f>
        <v>0</v>
      </c>
      <c r="O95" s="18">
        <f>I95*0.21</f>
        <v>0</v>
      </c>
      <c r="P95">
        <v>3</v>
      </c>
    </row>
    <row r="96" spans="1:16" x14ac:dyDescent="0.25">
      <c r="A96" s="12" t="s">
        <v>27</v>
      </c>
      <c r="B96" s="12"/>
      <c r="C96" s="12"/>
      <c r="D96" s="12"/>
      <c r="E96" s="14" t="s">
        <v>24</v>
      </c>
      <c r="F96" s="12"/>
      <c r="G96" s="12"/>
      <c r="H96" s="12"/>
      <c r="I96" s="12"/>
    </row>
    <row r="97" spans="1:16" ht="135" x14ac:dyDescent="0.25">
      <c r="A97" s="12" t="s">
        <v>28</v>
      </c>
      <c r="B97" s="12"/>
      <c r="C97" s="12"/>
      <c r="D97" s="12"/>
      <c r="E97" s="14" t="s">
        <v>65</v>
      </c>
      <c r="F97" s="12"/>
      <c r="G97" s="12"/>
      <c r="H97" s="12"/>
      <c r="I97" s="12"/>
    </row>
    <row r="98" spans="1:16" x14ac:dyDescent="0.25">
      <c r="A98" s="12" t="s">
        <v>22</v>
      </c>
      <c r="B98" s="12">
        <v>26</v>
      </c>
      <c r="C98" s="13" t="s">
        <v>96</v>
      </c>
      <c r="D98" s="12" t="s">
        <v>24</v>
      </c>
      <c r="E98" s="14" t="s">
        <v>97</v>
      </c>
      <c r="F98" s="15" t="s">
        <v>98</v>
      </c>
      <c r="G98" s="16">
        <v>2</v>
      </c>
      <c r="H98" s="17">
        <v>0</v>
      </c>
      <c r="I98" s="17">
        <f>ROUND(G98*H98,P4)</f>
        <v>0</v>
      </c>
      <c r="O98" s="18">
        <f>I98*0.21</f>
        <v>0</v>
      </c>
      <c r="P98">
        <v>3</v>
      </c>
    </row>
    <row r="99" spans="1:16" x14ac:dyDescent="0.25">
      <c r="A99" s="12" t="s">
        <v>27</v>
      </c>
      <c r="B99" s="12"/>
      <c r="C99" s="12"/>
      <c r="D99" s="12"/>
      <c r="E99" s="14" t="s">
        <v>24</v>
      </c>
      <c r="F99" s="12"/>
      <c r="G99" s="12"/>
      <c r="H99" s="12"/>
      <c r="I99" s="12"/>
    </row>
    <row r="100" spans="1:16" ht="165" x14ac:dyDescent="0.25">
      <c r="A100" s="12" t="s">
        <v>28</v>
      </c>
      <c r="B100" s="12"/>
      <c r="C100" s="12"/>
      <c r="D100" s="12"/>
      <c r="E100" s="14" t="s">
        <v>99</v>
      </c>
      <c r="F100" s="12"/>
      <c r="G100" s="12"/>
      <c r="H100" s="12"/>
      <c r="I100" s="12"/>
    </row>
    <row r="101" spans="1:16" x14ac:dyDescent="0.25">
      <c r="A101" s="12" t="s">
        <v>22</v>
      </c>
      <c r="B101" s="12">
        <v>27</v>
      </c>
      <c r="C101" s="13" t="s">
        <v>100</v>
      </c>
      <c r="D101" s="12" t="s">
        <v>24</v>
      </c>
      <c r="E101" s="14" t="s">
        <v>101</v>
      </c>
      <c r="F101" s="15" t="s">
        <v>39</v>
      </c>
      <c r="G101" s="16">
        <v>265</v>
      </c>
      <c r="H101" s="17">
        <v>0</v>
      </c>
      <c r="I101" s="17">
        <f>ROUND(G101*H101,P4)</f>
        <v>0</v>
      </c>
      <c r="O101" s="18">
        <f>I101*0.21</f>
        <v>0</v>
      </c>
      <c r="P101">
        <v>3</v>
      </c>
    </row>
    <row r="102" spans="1:16" x14ac:dyDescent="0.25">
      <c r="A102" s="12" t="s">
        <v>27</v>
      </c>
      <c r="B102" s="12"/>
      <c r="C102" s="12"/>
      <c r="D102" s="12"/>
      <c r="E102" s="14" t="s">
        <v>24</v>
      </c>
      <c r="F102" s="12"/>
      <c r="G102" s="12"/>
      <c r="H102" s="12"/>
      <c r="I102" s="12"/>
    </row>
    <row r="103" spans="1:16" ht="165" x14ac:dyDescent="0.25">
      <c r="A103" s="12" t="s">
        <v>28</v>
      </c>
      <c r="B103" s="12"/>
      <c r="C103" s="12"/>
      <c r="D103" s="12"/>
      <c r="E103" s="14" t="s">
        <v>102</v>
      </c>
      <c r="F103" s="12"/>
      <c r="G103" s="12"/>
      <c r="H103" s="12"/>
      <c r="I103" s="12"/>
    </row>
    <row r="104" spans="1:16" x14ac:dyDescent="0.25">
      <c r="A104" s="12" t="s">
        <v>22</v>
      </c>
      <c r="B104" s="12">
        <v>29</v>
      </c>
      <c r="C104" s="13" t="s">
        <v>144</v>
      </c>
      <c r="D104" s="12" t="s">
        <v>24</v>
      </c>
      <c r="E104" s="14" t="s">
        <v>145</v>
      </c>
      <c r="F104" s="15" t="s">
        <v>29</v>
      </c>
      <c r="G104" s="16">
        <v>1</v>
      </c>
      <c r="H104" s="17">
        <v>0</v>
      </c>
      <c r="I104" s="17">
        <f>ROUND(G104*H104,P4)</f>
        <v>0</v>
      </c>
      <c r="O104" s="18">
        <f>I104*0.21</f>
        <v>0</v>
      </c>
      <c r="P104">
        <v>3</v>
      </c>
    </row>
    <row r="105" spans="1:16" x14ac:dyDescent="0.25">
      <c r="A105" s="12" t="s">
        <v>27</v>
      </c>
      <c r="B105" s="12"/>
      <c r="C105" s="12"/>
      <c r="D105" s="12"/>
      <c r="E105" s="14" t="s">
        <v>24</v>
      </c>
      <c r="F105" s="12"/>
      <c r="G105" s="12"/>
      <c r="H105" s="12"/>
      <c r="I105" s="12"/>
    </row>
    <row r="106" spans="1:16" ht="210" x14ac:dyDescent="0.25">
      <c r="A106" s="12" t="s">
        <v>28</v>
      </c>
      <c r="B106" s="12"/>
      <c r="C106" s="12"/>
      <c r="D106" s="12"/>
      <c r="E106" s="14" t="s">
        <v>80</v>
      </c>
      <c r="F106" s="12"/>
      <c r="G106" s="12"/>
      <c r="H106" s="12"/>
      <c r="I106" s="12"/>
    </row>
    <row r="107" spans="1:16" x14ac:dyDescent="0.25">
      <c r="A107" s="12" t="s">
        <v>22</v>
      </c>
      <c r="B107" s="12">
        <v>28</v>
      </c>
      <c r="C107" s="13" t="s">
        <v>146</v>
      </c>
      <c r="D107" s="12" t="s">
        <v>24</v>
      </c>
      <c r="E107" s="14" t="s">
        <v>147</v>
      </c>
      <c r="F107" s="15" t="s">
        <v>29</v>
      </c>
      <c r="G107" s="16">
        <v>1</v>
      </c>
      <c r="H107" s="17">
        <v>0</v>
      </c>
      <c r="I107" s="17">
        <f>ROUND(G107*H107,P4)</f>
        <v>0</v>
      </c>
      <c r="O107" s="18">
        <f>I107*0.21</f>
        <v>0</v>
      </c>
      <c r="P107">
        <v>3</v>
      </c>
    </row>
    <row r="108" spans="1:16" x14ac:dyDescent="0.25">
      <c r="A108" s="12" t="s">
        <v>27</v>
      </c>
      <c r="B108" s="12"/>
      <c r="C108" s="12"/>
      <c r="D108" s="12"/>
      <c r="E108" s="14" t="s">
        <v>24</v>
      </c>
      <c r="F108" s="12"/>
      <c r="G108" s="12"/>
      <c r="H108" s="12"/>
      <c r="I108" s="12"/>
    </row>
    <row r="109" spans="1:16" ht="150" x14ac:dyDescent="0.25">
      <c r="A109" s="12" t="s">
        <v>28</v>
      </c>
      <c r="B109" s="12"/>
      <c r="C109" s="12"/>
      <c r="D109" s="12"/>
      <c r="E109" s="14" t="s">
        <v>77</v>
      </c>
      <c r="F109" s="12"/>
      <c r="G109" s="12"/>
      <c r="H109" s="12"/>
      <c r="I109" s="12"/>
    </row>
    <row r="110" spans="1:16" x14ac:dyDescent="0.25">
      <c r="A110" s="12" t="s">
        <v>22</v>
      </c>
      <c r="B110" s="12">
        <v>31</v>
      </c>
      <c r="C110" s="13" t="s">
        <v>148</v>
      </c>
      <c r="D110" s="12" t="s">
        <v>24</v>
      </c>
      <c r="E110" s="14" t="s">
        <v>149</v>
      </c>
      <c r="F110" s="15" t="s">
        <v>29</v>
      </c>
      <c r="G110" s="16">
        <v>2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27</v>
      </c>
      <c r="B111" s="12"/>
      <c r="C111" s="12"/>
      <c r="D111" s="12"/>
      <c r="E111" s="14" t="s">
        <v>24</v>
      </c>
      <c r="F111" s="12"/>
      <c r="G111" s="12"/>
      <c r="H111" s="12"/>
      <c r="I111" s="12"/>
    </row>
    <row r="112" spans="1:16" ht="210" x14ac:dyDescent="0.25">
      <c r="A112" s="12" t="s">
        <v>28</v>
      </c>
      <c r="B112" s="12"/>
      <c r="C112" s="12"/>
      <c r="D112" s="12"/>
      <c r="E112" s="14" t="s">
        <v>80</v>
      </c>
      <c r="F112" s="12"/>
      <c r="G112" s="12"/>
      <c r="H112" s="12"/>
      <c r="I112" s="12"/>
    </row>
    <row r="113" spans="1:16" ht="30" x14ac:dyDescent="0.25">
      <c r="A113" s="12" t="s">
        <v>22</v>
      </c>
      <c r="B113" s="12">
        <v>30</v>
      </c>
      <c r="C113" s="13" t="s">
        <v>150</v>
      </c>
      <c r="D113" s="12" t="s">
        <v>24</v>
      </c>
      <c r="E113" s="14" t="s">
        <v>151</v>
      </c>
      <c r="F113" s="15" t="s">
        <v>29</v>
      </c>
      <c r="G113" s="16">
        <v>2</v>
      </c>
      <c r="H113" s="17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27</v>
      </c>
      <c r="B114" s="12"/>
      <c r="C114" s="12"/>
      <c r="D114" s="12"/>
      <c r="E114" s="14" t="s">
        <v>24</v>
      </c>
      <c r="F114" s="12"/>
      <c r="G114" s="12"/>
      <c r="H114" s="12"/>
      <c r="I114" s="12"/>
    </row>
    <row r="115" spans="1:16" ht="150" x14ac:dyDescent="0.25">
      <c r="A115" s="12" t="s">
        <v>28</v>
      </c>
      <c r="B115" s="12"/>
      <c r="C115" s="12"/>
      <c r="D115" s="12"/>
      <c r="E115" s="14" t="s">
        <v>77</v>
      </c>
      <c r="F115" s="12"/>
      <c r="G115" s="12"/>
      <c r="H115" s="12"/>
      <c r="I115" s="12"/>
    </row>
    <row r="116" spans="1:16" x14ac:dyDescent="0.25">
      <c r="A116" s="12" t="s">
        <v>22</v>
      </c>
      <c r="B116" s="12">
        <v>33</v>
      </c>
      <c r="C116" s="13" t="s">
        <v>78</v>
      </c>
      <c r="D116" s="12" t="s">
        <v>24</v>
      </c>
      <c r="E116" s="14" t="s">
        <v>79</v>
      </c>
      <c r="F116" s="15" t="s">
        <v>29</v>
      </c>
      <c r="G116" s="16">
        <v>8</v>
      </c>
      <c r="H116" s="17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27</v>
      </c>
      <c r="B117" s="12"/>
      <c r="C117" s="12"/>
      <c r="D117" s="12"/>
      <c r="E117" s="14" t="s">
        <v>24</v>
      </c>
      <c r="F117" s="12"/>
      <c r="G117" s="12"/>
      <c r="H117" s="12"/>
      <c r="I117" s="12"/>
    </row>
    <row r="118" spans="1:16" ht="210" x14ac:dyDescent="0.25">
      <c r="A118" s="12" t="s">
        <v>28</v>
      </c>
      <c r="B118" s="12"/>
      <c r="C118" s="12"/>
      <c r="D118" s="12"/>
      <c r="E118" s="14" t="s">
        <v>80</v>
      </c>
      <c r="F118" s="12"/>
      <c r="G118" s="12"/>
      <c r="H118" s="12"/>
      <c r="I118" s="12"/>
    </row>
    <row r="119" spans="1:16" x14ac:dyDescent="0.25">
      <c r="A119" s="12" t="s">
        <v>22</v>
      </c>
      <c r="B119" s="12">
        <v>32</v>
      </c>
      <c r="C119" s="13" t="s">
        <v>81</v>
      </c>
      <c r="D119" s="12" t="s">
        <v>24</v>
      </c>
      <c r="E119" s="14" t="s">
        <v>82</v>
      </c>
      <c r="F119" s="15" t="s">
        <v>29</v>
      </c>
      <c r="G119" s="16">
        <v>8</v>
      </c>
      <c r="H119" s="17">
        <v>0</v>
      </c>
      <c r="I119" s="17">
        <f>ROUND(G119*H119,P4)</f>
        <v>0</v>
      </c>
      <c r="O119" s="18">
        <f>I119*0.21</f>
        <v>0</v>
      </c>
      <c r="P119">
        <v>3</v>
      </c>
    </row>
    <row r="120" spans="1:16" x14ac:dyDescent="0.25">
      <c r="A120" s="12" t="s">
        <v>27</v>
      </c>
      <c r="B120" s="12"/>
      <c r="C120" s="12"/>
      <c r="D120" s="12"/>
      <c r="E120" s="14" t="s">
        <v>24</v>
      </c>
      <c r="F120" s="12"/>
      <c r="G120" s="12"/>
      <c r="H120" s="12"/>
      <c r="I120" s="12"/>
    </row>
    <row r="121" spans="1:16" ht="150" x14ac:dyDescent="0.25">
      <c r="A121" s="12" t="s">
        <v>28</v>
      </c>
      <c r="B121" s="12"/>
      <c r="C121" s="12"/>
      <c r="D121" s="12"/>
      <c r="E121" s="14" t="s">
        <v>77</v>
      </c>
      <c r="F121" s="12"/>
      <c r="G121" s="12"/>
      <c r="H121" s="12"/>
      <c r="I121" s="12"/>
    </row>
    <row r="122" spans="1:16" x14ac:dyDescent="0.25">
      <c r="A122" s="12" t="s">
        <v>22</v>
      </c>
      <c r="B122" s="12">
        <v>35</v>
      </c>
      <c r="C122" s="13" t="s">
        <v>152</v>
      </c>
      <c r="D122" s="12" t="s">
        <v>24</v>
      </c>
      <c r="E122" s="14" t="s">
        <v>153</v>
      </c>
      <c r="F122" s="15" t="s">
        <v>29</v>
      </c>
      <c r="G122" s="16">
        <v>4</v>
      </c>
      <c r="H122" s="17">
        <v>0</v>
      </c>
      <c r="I122" s="17">
        <f>ROUND(G122*H122,P4)</f>
        <v>0</v>
      </c>
      <c r="O122" s="18">
        <f>I122*0.21</f>
        <v>0</v>
      </c>
      <c r="P122">
        <v>3</v>
      </c>
    </row>
    <row r="123" spans="1:16" x14ac:dyDescent="0.25">
      <c r="A123" s="12" t="s">
        <v>27</v>
      </c>
      <c r="B123" s="12"/>
      <c r="C123" s="12"/>
      <c r="D123" s="12"/>
      <c r="E123" s="14" t="s">
        <v>24</v>
      </c>
      <c r="F123" s="12"/>
      <c r="G123" s="12"/>
      <c r="H123" s="12"/>
      <c r="I123" s="12"/>
    </row>
    <row r="124" spans="1:16" ht="210" x14ac:dyDescent="0.25">
      <c r="A124" s="12" t="s">
        <v>28</v>
      </c>
      <c r="B124" s="12"/>
      <c r="C124" s="12"/>
      <c r="D124" s="12"/>
      <c r="E124" s="14" t="s">
        <v>80</v>
      </c>
      <c r="F124" s="12"/>
      <c r="G124" s="12"/>
      <c r="H124" s="12"/>
      <c r="I124" s="12"/>
    </row>
    <row r="125" spans="1:16" x14ac:dyDescent="0.25">
      <c r="A125" s="12" t="s">
        <v>22</v>
      </c>
      <c r="B125" s="12">
        <v>34</v>
      </c>
      <c r="C125" s="13" t="s">
        <v>154</v>
      </c>
      <c r="D125" s="12" t="s">
        <v>24</v>
      </c>
      <c r="E125" s="14" t="s">
        <v>155</v>
      </c>
      <c r="F125" s="15" t="s">
        <v>29</v>
      </c>
      <c r="G125" s="16">
        <v>4</v>
      </c>
      <c r="H125" s="17">
        <v>0</v>
      </c>
      <c r="I125" s="17">
        <f>ROUND(G125*H125,P4)</f>
        <v>0</v>
      </c>
      <c r="O125" s="18">
        <f>I125*0.21</f>
        <v>0</v>
      </c>
      <c r="P125">
        <v>3</v>
      </c>
    </row>
    <row r="126" spans="1:16" x14ac:dyDescent="0.25">
      <c r="A126" s="12" t="s">
        <v>27</v>
      </c>
      <c r="B126" s="12"/>
      <c r="C126" s="12"/>
      <c r="D126" s="12"/>
      <c r="E126" s="14" t="s">
        <v>24</v>
      </c>
      <c r="F126" s="12"/>
      <c r="G126" s="12"/>
      <c r="H126" s="12"/>
      <c r="I126" s="12"/>
    </row>
    <row r="127" spans="1:16" ht="150" x14ac:dyDescent="0.25">
      <c r="A127" s="12" t="s">
        <v>28</v>
      </c>
      <c r="B127" s="12"/>
      <c r="C127" s="12"/>
      <c r="D127" s="12"/>
      <c r="E127" s="14" t="s">
        <v>77</v>
      </c>
      <c r="F127" s="12"/>
      <c r="G127" s="12"/>
      <c r="H127" s="12"/>
      <c r="I127" s="12"/>
    </row>
    <row r="128" spans="1:16" x14ac:dyDescent="0.25">
      <c r="A128" s="12" t="s">
        <v>22</v>
      </c>
      <c r="B128" s="12">
        <v>37</v>
      </c>
      <c r="C128" s="13" t="s">
        <v>156</v>
      </c>
      <c r="D128" s="12" t="s">
        <v>24</v>
      </c>
      <c r="E128" s="14" t="s">
        <v>157</v>
      </c>
      <c r="F128" s="15" t="s">
        <v>29</v>
      </c>
      <c r="G128" s="16">
        <v>2</v>
      </c>
      <c r="H128" s="17">
        <v>0</v>
      </c>
      <c r="I128" s="17">
        <f>ROUND(G128*H128,P4)</f>
        <v>0</v>
      </c>
      <c r="O128" s="18">
        <f>I128*0.21</f>
        <v>0</v>
      </c>
      <c r="P128">
        <v>3</v>
      </c>
    </row>
    <row r="129" spans="1:16" x14ac:dyDescent="0.25">
      <c r="A129" s="12" t="s">
        <v>27</v>
      </c>
      <c r="B129" s="12"/>
      <c r="C129" s="12"/>
      <c r="D129" s="12"/>
      <c r="E129" s="14" t="s">
        <v>24</v>
      </c>
      <c r="F129" s="12"/>
      <c r="G129" s="12"/>
      <c r="H129" s="12"/>
      <c r="I129" s="12"/>
    </row>
    <row r="130" spans="1:16" ht="210" x14ac:dyDescent="0.25">
      <c r="A130" s="12" t="s">
        <v>28</v>
      </c>
      <c r="B130" s="12"/>
      <c r="C130" s="12"/>
      <c r="D130" s="12"/>
      <c r="E130" s="14" t="s">
        <v>80</v>
      </c>
      <c r="F130" s="12"/>
      <c r="G130" s="12"/>
      <c r="H130" s="12"/>
      <c r="I130" s="12"/>
    </row>
    <row r="131" spans="1:16" x14ac:dyDescent="0.25">
      <c r="A131" s="12" t="s">
        <v>22</v>
      </c>
      <c r="B131" s="12">
        <v>36</v>
      </c>
      <c r="C131" s="13" t="s">
        <v>158</v>
      </c>
      <c r="D131" s="12" t="s">
        <v>24</v>
      </c>
      <c r="E131" s="14" t="s">
        <v>159</v>
      </c>
      <c r="F131" s="15" t="s">
        <v>29</v>
      </c>
      <c r="G131" s="16">
        <v>2</v>
      </c>
      <c r="H131" s="17">
        <v>0</v>
      </c>
      <c r="I131" s="17">
        <f>ROUND(G131*H131,P4)</f>
        <v>0</v>
      </c>
      <c r="O131" s="18">
        <f>I131*0.21</f>
        <v>0</v>
      </c>
      <c r="P131">
        <v>3</v>
      </c>
    </row>
    <row r="132" spans="1:16" x14ac:dyDescent="0.25">
      <c r="A132" s="12" t="s">
        <v>27</v>
      </c>
      <c r="B132" s="12"/>
      <c r="C132" s="12"/>
      <c r="D132" s="12"/>
      <c r="E132" s="14" t="s">
        <v>24</v>
      </c>
      <c r="F132" s="12"/>
      <c r="G132" s="12"/>
      <c r="H132" s="12"/>
      <c r="I132" s="12"/>
    </row>
    <row r="133" spans="1:16" ht="150" x14ac:dyDescent="0.25">
      <c r="A133" s="12" t="s">
        <v>28</v>
      </c>
      <c r="B133" s="12"/>
      <c r="C133" s="12"/>
      <c r="D133" s="12"/>
      <c r="E133" s="14" t="s">
        <v>77</v>
      </c>
      <c r="F133" s="12"/>
      <c r="G133" s="12"/>
      <c r="H133" s="12"/>
      <c r="I133" s="12"/>
    </row>
    <row r="134" spans="1:16" x14ac:dyDescent="0.25">
      <c r="A134" s="12" t="s">
        <v>22</v>
      </c>
      <c r="B134" s="12">
        <v>38</v>
      </c>
      <c r="C134" s="13" t="s">
        <v>160</v>
      </c>
      <c r="D134" s="12" t="s">
        <v>24</v>
      </c>
      <c r="E134" s="14" t="s">
        <v>161</v>
      </c>
      <c r="F134" s="15" t="s">
        <v>29</v>
      </c>
      <c r="G134" s="16">
        <v>2</v>
      </c>
      <c r="H134" s="17">
        <v>0</v>
      </c>
      <c r="I134" s="17">
        <f>ROUND(G134*H134,P4)</f>
        <v>0</v>
      </c>
      <c r="O134" s="18">
        <f>I134*0.21</f>
        <v>0</v>
      </c>
      <c r="P134">
        <v>3</v>
      </c>
    </row>
    <row r="135" spans="1:16" x14ac:dyDescent="0.25">
      <c r="A135" s="12" t="s">
        <v>27</v>
      </c>
      <c r="B135" s="12"/>
      <c r="C135" s="12"/>
      <c r="D135" s="12"/>
      <c r="E135" s="14" t="s">
        <v>24</v>
      </c>
      <c r="F135" s="12"/>
      <c r="G135" s="12"/>
      <c r="H135" s="12"/>
      <c r="I135" s="12"/>
    </row>
    <row r="136" spans="1:16" ht="150" x14ac:dyDescent="0.25">
      <c r="A136" s="12" t="s">
        <v>28</v>
      </c>
      <c r="B136" s="12"/>
      <c r="C136" s="12"/>
      <c r="D136" s="12"/>
      <c r="E136" s="14" t="s">
        <v>83</v>
      </c>
      <c r="F136" s="12"/>
      <c r="G136" s="12"/>
      <c r="H136" s="12"/>
      <c r="I136" s="12"/>
    </row>
    <row r="137" spans="1:16" x14ac:dyDescent="0.25">
      <c r="A137" s="12" t="s">
        <v>22</v>
      </c>
      <c r="B137" s="12">
        <v>40</v>
      </c>
      <c r="C137" s="13" t="s">
        <v>67</v>
      </c>
      <c r="D137" s="12" t="s">
        <v>24</v>
      </c>
      <c r="E137" s="14" t="s">
        <v>68</v>
      </c>
      <c r="F137" s="15" t="s">
        <v>29</v>
      </c>
      <c r="G137" s="16">
        <v>2</v>
      </c>
      <c r="H137" s="17">
        <v>0</v>
      </c>
      <c r="I137" s="17">
        <f>ROUND(G137*H137,P4)</f>
        <v>0</v>
      </c>
      <c r="O137" s="18">
        <f>I137*0.21</f>
        <v>0</v>
      </c>
      <c r="P137">
        <v>3</v>
      </c>
    </row>
    <row r="138" spans="1:16" x14ac:dyDescent="0.25">
      <c r="A138" s="12" t="s">
        <v>27</v>
      </c>
      <c r="B138" s="12"/>
      <c r="C138" s="12"/>
      <c r="D138" s="12"/>
      <c r="E138" s="14" t="s">
        <v>24</v>
      </c>
      <c r="F138" s="12"/>
      <c r="G138" s="12"/>
      <c r="H138" s="12"/>
      <c r="I138" s="12"/>
    </row>
    <row r="139" spans="1:16" ht="195" x14ac:dyDescent="0.25">
      <c r="A139" s="12" t="s">
        <v>28</v>
      </c>
      <c r="B139" s="12"/>
      <c r="C139" s="12"/>
      <c r="D139" s="12"/>
      <c r="E139" s="14" t="s">
        <v>103</v>
      </c>
      <c r="F139" s="12"/>
      <c r="G139" s="12"/>
      <c r="H139" s="12"/>
      <c r="I139" s="12"/>
    </row>
    <row r="140" spans="1:16" x14ac:dyDescent="0.25">
      <c r="A140" s="12" t="s">
        <v>22</v>
      </c>
      <c r="B140" s="12">
        <v>39</v>
      </c>
      <c r="C140" s="13" t="s">
        <v>69</v>
      </c>
      <c r="D140" s="12" t="s">
        <v>24</v>
      </c>
      <c r="E140" s="14" t="s">
        <v>70</v>
      </c>
      <c r="F140" s="15" t="s">
        <v>29</v>
      </c>
      <c r="G140" s="16">
        <v>2</v>
      </c>
      <c r="H140" s="17">
        <v>0</v>
      </c>
      <c r="I140" s="17">
        <f>ROUND(G140*H140,P4)</f>
        <v>0</v>
      </c>
      <c r="O140" s="18">
        <f>I140*0.21</f>
        <v>0</v>
      </c>
      <c r="P140">
        <v>3</v>
      </c>
    </row>
    <row r="141" spans="1:16" x14ac:dyDescent="0.25">
      <c r="A141" s="12" t="s">
        <v>27</v>
      </c>
      <c r="B141" s="12"/>
      <c r="C141" s="12"/>
      <c r="D141" s="12"/>
      <c r="E141" s="14" t="s">
        <v>24</v>
      </c>
      <c r="F141" s="12"/>
      <c r="G141" s="12"/>
      <c r="H141" s="12"/>
      <c r="I141" s="12"/>
    </row>
    <row r="142" spans="1:16" ht="150" x14ac:dyDescent="0.25">
      <c r="A142" s="12" t="s">
        <v>28</v>
      </c>
      <c r="B142" s="12"/>
      <c r="C142" s="12"/>
      <c r="D142" s="12"/>
      <c r="E142" s="14" t="s">
        <v>77</v>
      </c>
      <c r="F142" s="12"/>
      <c r="G142" s="12"/>
      <c r="H142" s="12"/>
      <c r="I142" s="12"/>
    </row>
    <row r="143" spans="1:16" x14ac:dyDescent="0.25">
      <c r="A143" s="9" t="s">
        <v>19</v>
      </c>
      <c r="B143" s="9"/>
      <c r="C143" s="10" t="s">
        <v>162</v>
      </c>
      <c r="D143" s="9"/>
      <c r="E143" s="9" t="s">
        <v>163</v>
      </c>
      <c r="F143" s="9"/>
      <c r="G143" s="9"/>
      <c r="H143" s="9"/>
      <c r="I143" s="11">
        <f>SUMIFS(I144:I184,A144:A184,"P")</f>
        <v>0</v>
      </c>
    </row>
    <row r="144" spans="1:16" x14ac:dyDescent="0.25">
      <c r="A144" s="12" t="s">
        <v>22</v>
      </c>
      <c r="B144" s="12">
        <v>42</v>
      </c>
      <c r="C144" s="13" t="s">
        <v>164</v>
      </c>
      <c r="D144" s="12" t="s">
        <v>24</v>
      </c>
      <c r="E144" s="14" t="s">
        <v>165</v>
      </c>
      <c r="F144" s="15" t="s">
        <v>56</v>
      </c>
      <c r="G144" s="16">
        <v>0.1</v>
      </c>
      <c r="H144" s="17">
        <v>0</v>
      </c>
      <c r="I144" s="17">
        <f>ROUND(G144*H144,P4)</f>
        <v>0</v>
      </c>
      <c r="O144" s="18">
        <f>I144*0.21</f>
        <v>0</v>
      </c>
      <c r="P144">
        <v>3</v>
      </c>
    </row>
    <row r="145" spans="1:16" x14ac:dyDescent="0.25">
      <c r="A145" s="12" t="s">
        <v>27</v>
      </c>
      <c r="B145" s="12"/>
      <c r="C145" s="12"/>
      <c r="D145" s="12"/>
      <c r="E145" s="14" t="s">
        <v>24</v>
      </c>
      <c r="F145" s="12"/>
      <c r="G145" s="12"/>
      <c r="H145" s="12"/>
      <c r="I145" s="12"/>
    </row>
    <row r="146" spans="1:16" x14ac:dyDescent="0.25">
      <c r="A146" s="12" t="s">
        <v>33</v>
      </c>
      <c r="B146" s="12"/>
      <c r="C146" s="12"/>
      <c r="D146" s="12"/>
      <c r="E146" s="19" t="s">
        <v>166</v>
      </c>
      <c r="F146" s="12"/>
      <c r="G146" s="12"/>
      <c r="H146" s="12"/>
      <c r="I146" s="12"/>
    </row>
    <row r="147" spans="1:16" ht="195" x14ac:dyDescent="0.25">
      <c r="A147" s="12" t="s">
        <v>28</v>
      </c>
      <c r="B147" s="12"/>
      <c r="C147" s="12"/>
      <c r="D147" s="12"/>
      <c r="E147" s="14" t="s">
        <v>167</v>
      </c>
      <c r="F147" s="12"/>
      <c r="G147" s="12"/>
      <c r="H147" s="12"/>
      <c r="I147" s="12"/>
    </row>
    <row r="148" spans="1:16" x14ac:dyDescent="0.25">
      <c r="A148" s="12" t="s">
        <v>22</v>
      </c>
      <c r="B148" s="12">
        <v>41</v>
      </c>
      <c r="C148" s="13" t="s">
        <v>168</v>
      </c>
      <c r="D148" s="12" t="s">
        <v>24</v>
      </c>
      <c r="E148" s="14" t="s">
        <v>169</v>
      </c>
      <c r="F148" s="15" t="s">
        <v>39</v>
      </c>
      <c r="G148" s="16">
        <v>50</v>
      </c>
      <c r="H148" s="17">
        <v>0</v>
      </c>
      <c r="I148" s="17">
        <f>ROUND(G148*H148,P4)</f>
        <v>0</v>
      </c>
      <c r="O148" s="18">
        <f>I148*0.21</f>
        <v>0</v>
      </c>
      <c r="P148">
        <v>3</v>
      </c>
    </row>
    <row r="149" spans="1:16" x14ac:dyDescent="0.25">
      <c r="A149" s="12" t="s">
        <v>27</v>
      </c>
      <c r="B149" s="12"/>
      <c r="C149" s="12"/>
      <c r="D149" s="12"/>
      <c r="E149" s="14" t="s">
        <v>24</v>
      </c>
      <c r="F149" s="12"/>
      <c r="G149" s="12"/>
      <c r="H149" s="12"/>
      <c r="I149" s="12"/>
    </row>
    <row r="150" spans="1:16" ht="135" x14ac:dyDescent="0.25">
      <c r="A150" s="12" t="s">
        <v>28</v>
      </c>
      <c r="B150" s="12"/>
      <c r="C150" s="12"/>
      <c r="D150" s="12"/>
      <c r="E150" s="14" t="s">
        <v>170</v>
      </c>
      <c r="F150" s="12"/>
      <c r="G150" s="12"/>
      <c r="H150" s="12"/>
      <c r="I150" s="12"/>
    </row>
    <row r="151" spans="1:16" x14ac:dyDescent="0.25">
      <c r="A151" s="12" t="s">
        <v>22</v>
      </c>
      <c r="B151" s="12">
        <v>44</v>
      </c>
      <c r="C151" s="13" t="s">
        <v>171</v>
      </c>
      <c r="D151" s="12" t="s">
        <v>24</v>
      </c>
      <c r="E151" s="14" t="s">
        <v>172</v>
      </c>
      <c r="F151" s="15" t="s">
        <v>56</v>
      </c>
      <c r="G151" s="16">
        <v>0.4</v>
      </c>
      <c r="H151" s="17">
        <v>0</v>
      </c>
      <c r="I151" s="17">
        <f>ROUND(G151*H151,P4)</f>
        <v>0</v>
      </c>
      <c r="O151" s="18">
        <f>I151*0.21</f>
        <v>0</v>
      </c>
      <c r="P151">
        <v>3</v>
      </c>
    </row>
    <row r="152" spans="1:16" x14ac:dyDescent="0.25">
      <c r="A152" s="12" t="s">
        <v>27</v>
      </c>
      <c r="B152" s="12"/>
      <c r="C152" s="12"/>
      <c r="D152" s="12"/>
      <c r="E152" s="14" t="s">
        <v>24</v>
      </c>
      <c r="F152" s="12"/>
      <c r="G152" s="12"/>
      <c r="H152" s="12"/>
      <c r="I152" s="12"/>
    </row>
    <row r="153" spans="1:16" ht="120" x14ac:dyDescent="0.25">
      <c r="A153" s="12" t="s">
        <v>28</v>
      </c>
      <c r="B153" s="12"/>
      <c r="C153" s="12"/>
      <c r="D153" s="12"/>
      <c r="E153" s="14" t="s">
        <v>173</v>
      </c>
      <c r="F153" s="12"/>
      <c r="G153" s="12"/>
      <c r="H153" s="12"/>
      <c r="I153" s="12"/>
    </row>
    <row r="154" spans="1:16" x14ac:dyDescent="0.25">
      <c r="A154" s="12" t="s">
        <v>22</v>
      </c>
      <c r="B154" s="12">
        <v>43</v>
      </c>
      <c r="C154" s="13" t="s">
        <v>174</v>
      </c>
      <c r="D154" s="12" t="s">
        <v>24</v>
      </c>
      <c r="E154" s="14" t="s">
        <v>175</v>
      </c>
      <c r="F154" s="15" t="s">
        <v>56</v>
      </c>
      <c r="G154" s="16">
        <v>0.4</v>
      </c>
      <c r="H154" s="17">
        <v>0</v>
      </c>
      <c r="I154" s="17">
        <f>ROUND(G154*H154,P4)</f>
        <v>0</v>
      </c>
      <c r="O154" s="18">
        <f>I154*0.21</f>
        <v>0</v>
      </c>
      <c r="P154">
        <v>3</v>
      </c>
    </row>
    <row r="155" spans="1:16" x14ac:dyDescent="0.25">
      <c r="A155" s="12" t="s">
        <v>27</v>
      </c>
      <c r="B155" s="12"/>
      <c r="C155" s="12"/>
      <c r="D155" s="12"/>
      <c r="E155" s="14" t="s">
        <v>24</v>
      </c>
      <c r="F155" s="12"/>
      <c r="G155" s="12"/>
      <c r="H155" s="12"/>
      <c r="I155" s="12"/>
    </row>
    <row r="156" spans="1:16" x14ac:dyDescent="0.25">
      <c r="A156" s="12" t="s">
        <v>33</v>
      </c>
      <c r="B156" s="12"/>
      <c r="C156" s="12"/>
      <c r="D156" s="12"/>
      <c r="E156" s="19" t="s">
        <v>176</v>
      </c>
      <c r="F156" s="12"/>
      <c r="G156" s="12"/>
      <c r="H156" s="12"/>
      <c r="I156" s="12"/>
    </row>
    <row r="157" spans="1:16" ht="135" x14ac:dyDescent="0.25">
      <c r="A157" s="12" t="s">
        <v>28</v>
      </c>
      <c r="B157" s="12"/>
      <c r="C157" s="12"/>
      <c r="D157" s="12"/>
      <c r="E157" s="14" t="s">
        <v>170</v>
      </c>
      <c r="F157" s="12"/>
      <c r="G157" s="12"/>
      <c r="H157" s="12"/>
      <c r="I157" s="12"/>
    </row>
    <row r="158" spans="1:16" x14ac:dyDescent="0.25">
      <c r="A158" s="12" t="s">
        <v>22</v>
      </c>
      <c r="B158" s="12">
        <v>46</v>
      </c>
      <c r="C158" s="13" t="s">
        <v>177</v>
      </c>
      <c r="D158" s="12" t="s">
        <v>24</v>
      </c>
      <c r="E158" s="14" t="s">
        <v>178</v>
      </c>
      <c r="F158" s="15" t="s">
        <v>29</v>
      </c>
      <c r="G158" s="16">
        <v>6</v>
      </c>
      <c r="H158" s="17">
        <v>0</v>
      </c>
      <c r="I158" s="17">
        <f>ROUND(G158*H158,P4)</f>
        <v>0</v>
      </c>
      <c r="O158" s="18">
        <f>I158*0.21</f>
        <v>0</v>
      </c>
      <c r="P158">
        <v>3</v>
      </c>
    </row>
    <row r="159" spans="1:16" x14ac:dyDescent="0.25">
      <c r="A159" s="12" t="s">
        <v>27</v>
      </c>
      <c r="B159" s="12"/>
      <c r="C159" s="12"/>
      <c r="D159" s="12"/>
      <c r="E159" s="14" t="s">
        <v>24</v>
      </c>
      <c r="F159" s="12"/>
      <c r="G159" s="12"/>
      <c r="H159" s="12"/>
      <c r="I159" s="12"/>
    </row>
    <row r="160" spans="1:16" ht="135" x14ac:dyDescent="0.25">
      <c r="A160" s="12" t="s">
        <v>28</v>
      </c>
      <c r="B160" s="12"/>
      <c r="C160" s="12"/>
      <c r="D160" s="12"/>
      <c r="E160" s="14" t="s">
        <v>76</v>
      </c>
      <c r="F160" s="12"/>
      <c r="G160" s="12"/>
      <c r="H160" s="12"/>
      <c r="I160" s="12"/>
    </row>
    <row r="161" spans="1:16" x14ac:dyDescent="0.25">
      <c r="A161" s="12" t="s">
        <v>22</v>
      </c>
      <c r="B161" s="12">
        <v>45</v>
      </c>
      <c r="C161" s="13" t="s">
        <v>179</v>
      </c>
      <c r="D161" s="12" t="s">
        <v>24</v>
      </c>
      <c r="E161" s="14" t="s">
        <v>180</v>
      </c>
      <c r="F161" s="15" t="s">
        <v>29</v>
      </c>
      <c r="G161" s="16">
        <v>6</v>
      </c>
      <c r="H161" s="17">
        <v>0</v>
      </c>
      <c r="I161" s="17">
        <f>ROUND(G161*H161,P4)</f>
        <v>0</v>
      </c>
      <c r="O161" s="18">
        <f>I161*0.21</f>
        <v>0</v>
      </c>
      <c r="P161">
        <v>3</v>
      </c>
    </row>
    <row r="162" spans="1:16" x14ac:dyDescent="0.25">
      <c r="A162" s="12" t="s">
        <v>27</v>
      </c>
      <c r="B162" s="12"/>
      <c r="C162" s="12"/>
      <c r="D162" s="12"/>
      <c r="E162" s="14" t="s">
        <v>24</v>
      </c>
      <c r="F162" s="12"/>
      <c r="G162" s="12"/>
      <c r="H162" s="12"/>
      <c r="I162" s="12"/>
    </row>
    <row r="163" spans="1:16" ht="165" x14ac:dyDescent="0.25">
      <c r="A163" s="12" t="s">
        <v>28</v>
      </c>
      <c r="B163" s="12"/>
      <c r="C163" s="12"/>
      <c r="D163" s="12"/>
      <c r="E163" s="14" t="s">
        <v>181</v>
      </c>
      <c r="F163" s="12"/>
      <c r="G163" s="12"/>
      <c r="H163" s="12"/>
      <c r="I163" s="12"/>
    </row>
    <row r="164" spans="1:16" x14ac:dyDescent="0.25">
      <c r="A164" s="12" t="s">
        <v>22</v>
      </c>
      <c r="B164" s="12">
        <v>48</v>
      </c>
      <c r="C164" s="13" t="s">
        <v>182</v>
      </c>
      <c r="D164" s="12" t="s">
        <v>24</v>
      </c>
      <c r="E164" s="14" t="s">
        <v>183</v>
      </c>
      <c r="F164" s="15" t="s">
        <v>29</v>
      </c>
      <c r="G164" s="16">
        <v>1</v>
      </c>
      <c r="H164" s="17">
        <v>0</v>
      </c>
      <c r="I164" s="17">
        <f>ROUND(G164*H164,P4)</f>
        <v>0</v>
      </c>
      <c r="O164" s="18">
        <f>I164*0.21</f>
        <v>0</v>
      </c>
      <c r="P164">
        <v>3</v>
      </c>
    </row>
    <row r="165" spans="1:16" x14ac:dyDescent="0.25">
      <c r="A165" s="12" t="s">
        <v>27</v>
      </c>
      <c r="B165" s="12"/>
      <c r="C165" s="12"/>
      <c r="D165" s="12"/>
      <c r="E165" s="14" t="s">
        <v>24</v>
      </c>
      <c r="F165" s="12"/>
      <c r="G165" s="12"/>
      <c r="H165" s="12"/>
      <c r="I165" s="12"/>
    </row>
    <row r="166" spans="1:16" ht="135" x14ac:dyDescent="0.25">
      <c r="A166" s="12" t="s">
        <v>28</v>
      </c>
      <c r="B166" s="12"/>
      <c r="C166" s="12"/>
      <c r="D166" s="12"/>
      <c r="E166" s="14" t="s">
        <v>76</v>
      </c>
      <c r="F166" s="12"/>
      <c r="G166" s="12"/>
      <c r="H166" s="12"/>
      <c r="I166" s="12"/>
    </row>
    <row r="167" spans="1:16" x14ac:dyDescent="0.25">
      <c r="A167" s="12" t="s">
        <v>22</v>
      </c>
      <c r="B167" s="12">
        <v>49</v>
      </c>
      <c r="C167" s="13" t="s">
        <v>184</v>
      </c>
      <c r="D167" s="12" t="s">
        <v>24</v>
      </c>
      <c r="E167" s="14" t="s">
        <v>185</v>
      </c>
      <c r="F167" s="15" t="s">
        <v>29</v>
      </c>
      <c r="G167" s="16">
        <v>1</v>
      </c>
      <c r="H167" s="17">
        <v>0</v>
      </c>
      <c r="I167" s="17">
        <f>ROUND(G167*H167,P4)</f>
        <v>0</v>
      </c>
      <c r="O167" s="18">
        <f>I167*0.21</f>
        <v>0</v>
      </c>
      <c r="P167">
        <v>3</v>
      </c>
    </row>
    <row r="168" spans="1:16" x14ac:dyDescent="0.25">
      <c r="A168" s="12" t="s">
        <v>27</v>
      </c>
      <c r="B168" s="12"/>
      <c r="C168" s="12"/>
      <c r="D168" s="12"/>
      <c r="E168" s="14" t="s">
        <v>24</v>
      </c>
      <c r="F168" s="12"/>
      <c r="G168" s="12"/>
      <c r="H168" s="12"/>
      <c r="I168" s="12"/>
    </row>
    <row r="169" spans="1:16" ht="135" x14ac:dyDescent="0.25">
      <c r="A169" s="12" t="s">
        <v>28</v>
      </c>
      <c r="B169" s="12"/>
      <c r="C169" s="12"/>
      <c r="D169" s="12"/>
      <c r="E169" s="14" t="s">
        <v>76</v>
      </c>
      <c r="F169" s="12"/>
      <c r="G169" s="12"/>
      <c r="H169" s="12"/>
      <c r="I169" s="12"/>
    </row>
    <row r="170" spans="1:16" x14ac:dyDescent="0.25">
      <c r="A170" s="12" t="s">
        <v>22</v>
      </c>
      <c r="B170" s="12">
        <v>47</v>
      </c>
      <c r="C170" s="13" t="s">
        <v>186</v>
      </c>
      <c r="D170" s="12" t="s">
        <v>24</v>
      </c>
      <c r="E170" s="14" t="s">
        <v>187</v>
      </c>
      <c r="F170" s="15" t="s">
        <v>29</v>
      </c>
      <c r="G170" s="16">
        <v>1</v>
      </c>
      <c r="H170" s="17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27</v>
      </c>
      <c r="B171" s="12"/>
      <c r="C171" s="12"/>
      <c r="D171" s="12"/>
      <c r="E171" s="14" t="s">
        <v>24</v>
      </c>
      <c r="F171" s="12"/>
      <c r="G171" s="12"/>
      <c r="H171" s="12"/>
      <c r="I171" s="12"/>
    </row>
    <row r="172" spans="1:16" ht="165" x14ac:dyDescent="0.25">
      <c r="A172" s="12" t="s">
        <v>28</v>
      </c>
      <c r="B172" s="12"/>
      <c r="C172" s="12"/>
      <c r="D172" s="12"/>
      <c r="E172" s="14" t="s">
        <v>181</v>
      </c>
      <c r="F172" s="12"/>
      <c r="G172" s="12"/>
      <c r="H172" s="12"/>
      <c r="I172" s="12"/>
    </row>
    <row r="173" spans="1:16" x14ac:dyDescent="0.25">
      <c r="A173" s="12" t="s">
        <v>22</v>
      </c>
      <c r="B173" s="12">
        <v>51</v>
      </c>
      <c r="C173" s="13" t="s">
        <v>188</v>
      </c>
      <c r="D173" s="12" t="s">
        <v>24</v>
      </c>
      <c r="E173" s="14" t="s">
        <v>189</v>
      </c>
      <c r="F173" s="15" t="s">
        <v>29</v>
      </c>
      <c r="G173" s="16">
        <v>1</v>
      </c>
      <c r="H173" s="17">
        <v>0</v>
      </c>
      <c r="I173" s="17">
        <f>ROUND(G173*H173,P4)</f>
        <v>0</v>
      </c>
      <c r="O173" s="18">
        <f>I173*0.21</f>
        <v>0</v>
      </c>
      <c r="P173">
        <v>3</v>
      </c>
    </row>
    <row r="174" spans="1:16" x14ac:dyDescent="0.25">
      <c r="A174" s="12" t="s">
        <v>27</v>
      </c>
      <c r="B174" s="12"/>
      <c r="C174" s="12"/>
      <c r="D174" s="12"/>
      <c r="E174" s="14" t="s">
        <v>24</v>
      </c>
      <c r="F174" s="12"/>
      <c r="G174" s="12"/>
      <c r="H174" s="12"/>
      <c r="I174" s="12"/>
    </row>
    <row r="175" spans="1:16" ht="135" x14ac:dyDescent="0.25">
      <c r="A175" s="12" t="s">
        <v>28</v>
      </c>
      <c r="B175" s="12"/>
      <c r="C175" s="12"/>
      <c r="D175" s="12"/>
      <c r="E175" s="14" t="s">
        <v>76</v>
      </c>
      <c r="F175" s="12"/>
      <c r="G175" s="12"/>
      <c r="H175" s="12"/>
      <c r="I175" s="12"/>
    </row>
    <row r="176" spans="1:16" x14ac:dyDescent="0.25">
      <c r="A176" s="12" t="s">
        <v>22</v>
      </c>
      <c r="B176" s="12">
        <v>52</v>
      </c>
      <c r="C176" s="13" t="s">
        <v>190</v>
      </c>
      <c r="D176" s="12" t="s">
        <v>24</v>
      </c>
      <c r="E176" s="14" t="s">
        <v>191</v>
      </c>
      <c r="F176" s="15" t="s">
        <v>29</v>
      </c>
      <c r="G176" s="16">
        <v>1</v>
      </c>
      <c r="H176" s="17">
        <v>0</v>
      </c>
      <c r="I176" s="17">
        <f>ROUND(G176*H176,P4)</f>
        <v>0</v>
      </c>
      <c r="O176" s="18">
        <f>I176*0.21</f>
        <v>0</v>
      </c>
      <c r="P176">
        <v>3</v>
      </c>
    </row>
    <row r="177" spans="1:16" x14ac:dyDescent="0.25">
      <c r="A177" s="12" t="s">
        <v>27</v>
      </c>
      <c r="B177" s="12"/>
      <c r="C177" s="12"/>
      <c r="D177" s="12"/>
      <c r="E177" s="14" t="s">
        <v>24</v>
      </c>
      <c r="F177" s="12"/>
      <c r="G177" s="12"/>
      <c r="H177" s="12"/>
      <c r="I177" s="12"/>
    </row>
    <row r="178" spans="1:16" ht="135" x14ac:dyDescent="0.25">
      <c r="A178" s="12" t="s">
        <v>28</v>
      </c>
      <c r="B178" s="12"/>
      <c r="C178" s="12"/>
      <c r="D178" s="12"/>
      <c r="E178" s="14" t="s">
        <v>76</v>
      </c>
      <c r="F178" s="12"/>
      <c r="G178" s="12"/>
      <c r="H178" s="12"/>
      <c r="I178" s="12"/>
    </row>
    <row r="179" spans="1:16" x14ac:dyDescent="0.25">
      <c r="A179" s="12" t="s">
        <v>22</v>
      </c>
      <c r="B179" s="12">
        <v>50</v>
      </c>
      <c r="C179" s="13" t="s">
        <v>192</v>
      </c>
      <c r="D179" s="12" t="s">
        <v>24</v>
      </c>
      <c r="E179" s="14" t="s">
        <v>193</v>
      </c>
      <c r="F179" s="15" t="s">
        <v>29</v>
      </c>
      <c r="G179" s="16">
        <v>2</v>
      </c>
      <c r="H179" s="17">
        <v>0</v>
      </c>
      <c r="I179" s="17">
        <f>ROUND(G179*H179,P4)</f>
        <v>0</v>
      </c>
      <c r="O179" s="18">
        <f>I179*0.21</f>
        <v>0</v>
      </c>
      <c r="P179">
        <v>3</v>
      </c>
    </row>
    <row r="180" spans="1:16" x14ac:dyDescent="0.25">
      <c r="A180" s="12" t="s">
        <v>27</v>
      </c>
      <c r="B180" s="12"/>
      <c r="C180" s="12"/>
      <c r="D180" s="12"/>
      <c r="E180" s="14" t="s">
        <v>24</v>
      </c>
      <c r="F180" s="12"/>
      <c r="G180" s="12"/>
      <c r="H180" s="12"/>
      <c r="I180" s="12"/>
    </row>
    <row r="181" spans="1:16" ht="150" x14ac:dyDescent="0.25">
      <c r="A181" s="12" t="s">
        <v>28</v>
      </c>
      <c r="B181" s="12"/>
      <c r="C181" s="12"/>
      <c r="D181" s="12"/>
      <c r="E181" s="14" t="s">
        <v>194</v>
      </c>
      <c r="F181" s="12"/>
      <c r="G181" s="12"/>
      <c r="H181" s="12"/>
      <c r="I181" s="12"/>
    </row>
    <row r="182" spans="1:16" x14ac:dyDescent="0.25">
      <c r="A182" s="12" t="s">
        <v>22</v>
      </c>
      <c r="B182" s="12">
        <v>53</v>
      </c>
      <c r="C182" s="13" t="s">
        <v>195</v>
      </c>
      <c r="D182" s="12" t="s">
        <v>24</v>
      </c>
      <c r="E182" s="14" t="s">
        <v>196</v>
      </c>
      <c r="F182" s="15" t="s">
        <v>29</v>
      </c>
      <c r="G182" s="16">
        <v>1</v>
      </c>
      <c r="H182" s="17">
        <v>0</v>
      </c>
      <c r="I182" s="17">
        <f>ROUND(G182*H182,P4)</f>
        <v>0</v>
      </c>
      <c r="O182" s="18">
        <f>I182*0.21</f>
        <v>0</v>
      </c>
      <c r="P182">
        <v>3</v>
      </c>
    </row>
    <row r="183" spans="1:16" ht="30" x14ac:dyDescent="0.25">
      <c r="A183" s="12" t="s">
        <v>27</v>
      </c>
      <c r="B183" s="12"/>
      <c r="C183" s="12"/>
      <c r="D183" s="12"/>
      <c r="E183" s="14" t="s">
        <v>197</v>
      </c>
      <c r="F183" s="12"/>
      <c r="G183" s="12"/>
      <c r="H183" s="12"/>
      <c r="I183" s="12"/>
    </row>
    <row r="184" spans="1:16" x14ac:dyDescent="0.25">
      <c r="A184" s="12" t="s">
        <v>28</v>
      </c>
      <c r="B184" s="12"/>
      <c r="C184" s="12"/>
      <c r="D184" s="12"/>
      <c r="E184" s="14" t="s">
        <v>198</v>
      </c>
      <c r="F184" s="12"/>
      <c r="G184" s="12"/>
      <c r="H184" s="12"/>
      <c r="I184" s="12"/>
    </row>
    <row r="185" spans="1:16" x14ac:dyDescent="0.25">
      <c r="A185" s="9" t="s">
        <v>19</v>
      </c>
      <c r="B185" s="9"/>
      <c r="C185" s="10" t="s">
        <v>199</v>
      </c>
      <c r="D185" s="9"/>
      <c r="E185" s="9" t="s">
        <v>200</v>
      </c>
      <c r="F185" s="9"/>
      <c r="G185" s="9"/>
      <c r="H185" s="9"/>
      <c r="I185" s="11">
        <f>SUMIFS(I186:I252,A186:A252,"P")</f>
        <v>0</v>
      </c>
    </row>
    <row r="186" spans="1:16" x14ac:dyDescent="0.25">
      <c r="A186" s="12" t="s">
        <v>22</v>
      </c>
      <c r="B186" s="12">
        <v>55</v>
      </c>
      <c r="C186" s="13" t="s">
        <v>201</v>
      </c>
      <c r="D186" s="12" t="s">
        <v>24</v>
      </c>
      <c r="E186" s="14" t="s">
        <v>202</v>
      </c>
      <c r="F186" s="15" t="s">
        <v>29</v>
      </c>
      <c r="G186" s="16">
        <v>1</v>
      </c>
      <c r="H186" s="17">
        <v>0</v>
      </c>
      <c r="I186" s="17">
        <f>ROUND(G186*H186,P4)</f>
        <v>0</v>
      </c>
      <c r="O186" s="18">
        <f>I186*0.21</f>
        <v>0</v>
      </c>
      <c r="P186">
        <v>3</v>
      </c>
    </row>
    <row r="187" spans="1:16" x14ac:dyDescent="0.25">
      <c r="A187" s="12" t="s">
        <v>27</v>
      </c>
      <c r="B187" s="12"/>
      <c r="C187" s="12"/>
      <c r="D187" s="12"/>
      <c r="E187" s="14" t="s">
        <v>24</v>
      </c>
      <c r="F187" s="12"/>
      <c r="G187" s="12"/>
      <c r="H187" s="12"/>
      <c r="I187" s="12"/>
    </row>
    <row r="188" spans="1:16" ht="225" x14ac:dyDescent="0.25">
      <c r="A188" s="12" t="s">
        <v>28</v>
      </c>
      <c r="B188" s="12"/>
      <c r="C188" s="12"/>
      <c r="D188" s="12"/>
      <c r="E188" s="14" t="s">
        <v>203</v>
      </c>
      <c r="F188" s="12"/>
      <c r="G188" s="12"/>
      <c r="H188" s="12"/>
      <c r="I188" s="12"/>
    </row>
    <row r="189" spans="1:16" x14ac:dyDescent="0.25">
      <c r="A189" s="12" t="s">
        <v>22</v>
      </c>
      <c r="B189" s="12">
        <v>54</v>
      </c>
      <c r="C189" s="13" t="s">
        <v>204</v>
      </c>
      <c r="D189" s="12" t="s">
        <v>24</v>
      </c>
      <c r="E189" s="14" t="s">
        <v>205</v>
      </c>
      <c r="F189" s="15" t="s">
        <v>29</v>
      </c>
      <c r="G189" s="16">
        <v>1</v>
      </c>
      <c r="H189" s="17">
        <v>0</v>
      </c>
      <c r="I189" s="17">
        <f>ROUND(G189*H189,P4)</f>
        <v>0</v>
      </c>
      <c r="O189" s="18">
        <f>I189*0.21</f>
        <v>0</v>
      </c>
      <c r="P189">
        <v>3</v>
      </c>
    </row>
    <row r="190" spans="1:16" x14ac:dyDescent="0.25">
      <c r="A190" s="12" t="s">
        <v>27</v>
      </c>
      <c r="B190" s="12"/>
      <c r="C190" s="12"/>
      <c r="D190" s="12"/>
      <c r="E190" s="14" t="s">
        <v>24</v>
      </c>
      <c r="F190" s="12"/>
      <c r="G190" s="12"/>
      <c r="H190" s="12"/>
      <c r="I190" s="12"/>
    </row>
    <row r="191" spans="1:16" ht="165" x14ac:dyDescent="0.25">
      <c r="A191" s="12" t="s">
        <v>28</v>
      </c>
      <c r="B191" s="12"/>
      <c r="C191" s="12"/>
      <c r="D191" s="12"/>
      <c r="E191" s="14" t="s">
        <v>181</v>
      </c>
      <c r="F191" s="12"/>
      <c r="G191" s="12"/>
      <c r="H191" s="12"/>
      <c r="I191" s="12"/>
    </row>
    <row r="192" spans="1:16" x14ac:dyDescent="0.25">
      <c r="A192" s="12" t="s">
        <v>22</v>
      </c>
      <c r="B192" s="12">
        <v>57</v>
      </c>
      <c r="C192" s="13" t="s">
        <v>206</v>
      </c>
      <c r="D192" s="12" t="s">
        <v>24</v>
      </c>
      <c r="E192" s="14" t="s">
        <v>207</v>
      </c>
      <c r="F192" s="15" t="s">
        <v>29</v>
      </c>
      <c r="G192" s="16">
        <v>1</v>
      </c>
      <c r="H192" s="17">
        <v>0</v>
      </c>
      <c r="I192" s="17">
        <f>ROUND(G192*H192,P4)</f>
        <v>0</v>
      </c>
      <c r="O192" s="18">
        <f>I192*0.21</f>
        <v>0</v>
      </c>
      <c r="P192">
        <v>3</v>
      </c>
    </row>
    <row r="193" spans="1:16" x14ac:dyDescent="0.25">
      <c r="A193" s="12" t="s">
        <v>27</v>
      </c>
      <c r="B193" s="12"/>
      <c r="C193" s="12"/>
      <c r="D193" s="12"/>
      <c r="E193" s="14" t="s">
        <v>24</v>
      </c>
      <c r="F193" s="12"/>
      <c r="G193" s="12"/>
      <c r="H193" s="12"/>
      <c r="I193" s="12"/>
    </row>
    <row r="194" spans="1:16" ht="225" x14ac:dyDescent="0.25">
      <c r="A194" s="12" t="s">
        <v>28</v>
      </c>
      <c r="B194" s="12"/>
      <c r="C194" s="12"/>
      <c r="D194" s="12"/>
      <c r="E194" s="14" t="s">
        <v>203</v>
      </c>
      <c r="F194" s="12"/>
      <c r="G194" s="12"/>
      <c r="H194" s="12"/>
      <c r="I194" s="12"/>
    </row>
    <row r="195" spans="1:16" x14ac:dyDescent="0.25">
      <c r="A195" s="12" t="s">
        <v>22</v>
      </c>
      <c r="B195" s="12">
        <v>56</v>
      </c>
      <c r="C195" s="13" t="s">
        <v>208</v>
      </c>
      <c r="D195" s="12" t="s">
        <v>24</v>
      </c>
      <c r="E195" s="14" t="s">
        <v>209</v>
      </c>
      <c r="F195" s="15" t="s">
        <v>29</v>
      </c>
      <c r="G195" s="16">
        <v>1</v>
      </c>
      <c r="H195" s="17">
        <v>0</v>
      </c>
      <c r="I195" s="17">
        <f>ROUND(G195*H195,P4)</f>
        <v>0</v>
      </c>
      <c r="O195" s="18">
        <f>I195*0.21</f>
        <v>0</v>
      </c>
      <c r="P195">
        <v>3</v>
      </c>
    </row>
    <row r="196" spans="1:16" x14ac:dyDescent="0.25">
      <c r="A196" s="12" t="s">
        <v>27</v>
      </c>
      <c r="B196" s="12"/>
      <c r="C196" s="12"/>
      <c r="D196" s="12"/>
      <c r="E196" s="14" t="s">
        <v>24</v>
      </c>
      <c r="F196" s="12"/>
      <c r="G196" s="12"/>
      <c r="H196" s="12"/>
      <c r="I196" s="12"/>
    </row>
    <row r="197" spans="1:16" ht="165" x14ac:dyDescent="0.25">
      <c r="A197" s="12" t="s">
        <v>28</v>
      </c>
      <c r="B197" s="12"/>
      <c r="C197" s="12"/>
      <c r="D197" s="12"/>
      <c r="E197" s="14" t="s">
        <v>181</v>
      </c>
      <c r="F197" s="12"/>
      <c r="G197" s="12"/>
      <c r="H197" s="12"/>
      <c r="I197" s="12"/>
    </row>
    <row r="198" spans="1:16" x14ac:dyDescent="0.25">
      <c r="A198" s="12" t="s">
        <v>22</v>
      </c>
      <c r="B198" s="12">
        <v>60</v>
      </c>
      <c r="C198" s="13" t="s">
        <v>210</v>
      </c>
      <c r="D198" s="12" t="s">
        <v>24</v>
      </c>
      <c r="E198" s="14" t="s">
        <v>211</v>
      </c>
      <c r="F198" s="15" t="s">
        <v>29</v>
      </c>
      <c r="G198" s="16">
        <v>1</v>
      </c>
      <c r="H198" s="17">
        <v>0</v>
      </c>
      <c r="I198" s="17">
        <f>ROUND(G198*H198,P4)</f>
        <v>0</v>
      </c>
      <c r="O198" s="18">
        <f>I198*0.21</f>
        <v>0</v>
      </c>
      <c r="P198">
        <v>3</v>
      </c>
    </row>
    <row r="199" spans="1:16" x14ac:dyDescent="0.25">
      <c r="A199" s="12" t="s">
        <v>27</v>
      </c>
      <c r="B199" s="12"/>
      <c r="C199" s="12"/>
      <c r="D199" s="12"/>
      <c r="E199" s="14" t="s">
        <v>24</v>
      </c>
      <c r="F199" s="12"/>
      <c r="G199" s="12"/>
      <c r="H199" s="12"/>
      <c r="I199" s="12"/>
    </row>
    <row r="200" spans="1:16" ht="225" x14ac:dyDescent="0.25">
      <c r="A200" s="12" t="s">
        <v>28</v>
      </c>
      <c r="B200" s="12"/>
      <c r="C200" s="12"/>
      <c r="D200" s="12"/>
      <c r="E200" s="14" t="s">
        <v>203</v>
      </c>
      <c r="F200" s="12"/>
      <c r="G200" s="12"/>
      <c r="H200" s="12"/>
      <c r="I200" s="12"/>
    </row>
    <row r="201" spans="1:16" x14ac:dyDescent="0.25">
      <c r="A201" s="12" t="s">
        <v>22</v>
      </c>
      <c r="B201" s="12">
        <v>59</v>
      </c>
      <c r="C201" s="13" t="s">
        <v>212</v>
      </c>
      <c r="D201" s="12" t="s">
        <v>24</v>
      </c>
      <c r="E201" s="14" t="s">
        <v>213</v>
      </c>
      <c r="F201" s="15" t="s">
        <v>29</v>
      </c>
      <c r="G201" s="16">
        <v>1</v>
      </c>
      <c r="H201" s="17">
        <v>0</v>
      </c>
      <c r="I201" s="17">
        <f>ROUND(G201*H201,P4)</f>
        <v>0</v>
      </c>
      <c r="O201" s="18">
        <f>I201*0.21</f>
        <v>0</v>
      </c>
      <c r="P201">
        <v>3</v>
      </c>
    </row>
    <row r="202" spans="1:16" x14ac:dyDescent="0.25">
      <c r="A202" s="12" t="s">
        <v>27</v>
      </c>
      <c r="B202" s="12"/>
      <c r="C202" s="12"/>
      <c r="D202" s="12"/>
      <c r="E202" s="14" t="s">
        <v>24</v>
      </c>
      <c r="F202" s="12"/>
      <c r="G202" s="12"/>
      <c r="H202" s="12"/>
      <c r="I202" s="12"/>
    </row>
    <row r="203" spans="1:16" ht="165" x14ac:dyDescent="0.25">
      <c r="A203" s="12" t="s">
        <v>28</v>
      </c>
      <c r="B203" s="12"/>
      <c r="C203" s="12"/>
      <c r="D203" s="12"/>
      <c r="E203" s="14" t="s">
        <v>181</v>
      </c>
      <c r="F203" s="12"/>
      <c r="G203" s="12"/>
      <c r="H203" s="12"/>
      <c r="I203" s="12"/>
    </row>
    <row r="204" spans="1:16" x14ac:dyDescent="0.25">
      <c r="A204" s="12" t="s">
        <v>22</v>
      </c>
      <c r="B204" s="12">
        <v>58</v>
      </c>
      <c r="C204" s="13" t="s">
        <v>214</v>
      </c>
      <c r="D204" s="12" t="s">
        <v>24</v>
      </c>
      <c r="E204" s="14" t="s">
        <v>215</v>
      </c>
      <c r="F204" s="15" t="s">
        <v>29</v>
      </c>
      <c r="G204" s="16">
        <v>1</v>
      </c>
      <c r="H204" s="17">
        <v>0</v>
      </c>
      <c r="I204" s="17">
        <f>ROUND(G204*H204,P4)</f>
        <v>0</v>
      </c>
      <c r="O204" s="18">
        <f>I204*0.21</f>
        <v>0</v>
      </c>
      <c r="P204">
        <v>3</v>
      </c>
    </row>
    <row r="205" spans="1:16" x14ac:dyDescent="0.25">
      <c r="A205" s="12" t="s">
        <v>27</v>
      </c>
      <c r="B205" s="12"/>
      <c r="C205" s="12"/>
      <c r="D205" s="12"/>
      <c r="E205" s="14" t="s">
        <v>24</v>
      </c>
      <c r="F205" s="12"/>
      <c r="G205" s="12"/>
      <c r="H205" s="12"/>
      <c r="I205" s="12"/>
    </row>
    <row r="206" spans="1:16" ht="225" x14ac:dyDescent="0.25">
      <c r="A206" s="12" t="s">
        <v>28</v>
      </c>
      <c r="B206" s="12"/>
      <c r="C206" s="12"/>
      <c r="D206" s="12"/>
      <c r="E206" s="14" t="s">
        <v>216</v>
      </c>
      <c r="F206" s="12"/>
      <c r="G206" s="12"/>
      <c r="H206" s="12"/>
      <c r="I206" s="12"/>
    </row>
    <row r="207" spans="1:16" x14ac:dyDescent="0.25">
      <c r="A207" s="12" t="s">
        <v>22</v>
      </c>
      <c r="B207" s="12">
        <v>61</v>
      </c>
      <c r="C207" s="13" t="s">
        <v>217</v>
      </c>
      <c r="D207" s="12" t="s">
        <v>24</v>
      </c>
      <c r="E207" s="14" t="s">
        <v>218</v>
      </c>
      <c r="F207" s="15" t="s">
        <v>29</v>
      </c>
      <c r="G207" s="16">
        <v>1</v>
      </c>
      <c r="H207" s="17">
        <v>0</v>
      </c>
      <c r="I207" s="17">
        <f>ROUND(G207*H207,P4)</f>
        <v>0</v>
      </c>
      <c r="O207" s="18">
        <f>I207*0.21</f>
        <v>0</v>
      </c>
      <c r="P207">
        <v>3</v>
      </c>
    </row>
    <row r="208" spans="1:16" x14ac:dyDescent="0.25">
      <c r="A208" s="12" t="s">
        <v>27</v>
      </c>
      <c r="B208" s="12"/>
      <c r="C208" s="12"/>
      <c r="D208" s="12"/>
      <c r="E208" s="14" t="s">
        <v>24</v>
      </c>
      <c r="F208" s="12"/>
      <c r="G208" s="12"/>
      <c r="H208" s="12"/>
      <c r="I208" s="12"/>
    </row>
    <row r="209" spans="1:16" ht="180" x14ac:dyDescent="0.25">
      <c r="A209" s="12" t="s">
        <v>28</v>
      </c>
      <c r="B209" s="12"/>
      <c r="C209" s="12"/>
      <c r="D209" s="12"/>
      <c r="E209" s="14" t="s">
        <v>66</v>
      </c>
      <c r="F209" s="12"/>
      <c r="G209" s="12"/>
      <c r="H209" s="12"/>
      <c r="I209" s="12"/>
    </row>
    <row r="210" spans="1:16" x14ac:dyDescent="0.25">
      <c r="A210" s="12" t="s">
        <v>22</v>
      </c>
      <c r="B210" s="12">
        <v>63</v>
      </c>
      <c r="C210" s="13" t="s">
        <v>219</v>
      </c>
      <c r="D210" s="12" t="s">
        <v>24</v>
      </c>
      <c r="E210" s="14" t="s">
        <v>220</v>
      </c>
      <c r="F210" s="15" t="s">
        <v>29</v>
      </c>
      <c r="G210" s="16">
        <v>3</v>
      </c>
      <c r="H210" s="17">
        <v>0</v>
      </c>
      <c r="I210" s="17">
        <f>ROUND(G210*H210,P4)</f>
        <v>0</v>
      </c>
      <c r="O210" s="18">
        <f>I210*0.21</f>
        <v>0</v>
      </c>
      <c r="P210">
        <v>3</v>
      </c>
    </row>
    <row r="211" spans="1:16" x14ac:dyDescent="0.25">
      <c r="A211" s="12" t="s">
        <v>27</v>
      </c>
      <c r="B211" s="12"/>
      <c r="C211" s="12"/>
      <c r="D211" s="12"/>
      <c r="E211" s="14" t="s">
        <v>24</v>
      </c>
      <c r="F211" s="12"/>
      <c r="G211" s="12"/>
      <c r="H211" s="12"/>
      <c r="I211" s="12"/>
    </row>
    <row r="212" spans="1:16" ht="225" x14ac:dyDescent="0.25">
      <c r="A212" s="12" t="s">
        <v>28</v>
      </c>
      <c r="B212" s="12"/>
      <c r="C212" s="12"/>
      <c r="D212" s="12"/>
      <c r="E212" s="14" t="s">
        <v>203</v>
      </c>
      <c r="F212" s="12"/>
      <c r="G212" s="12"/>
      <c r="H212" s="12"/>
      <c r="I212" s="12"/>
    </row>
    <row r="213" spans="1:16" ht="30" x14ac:dyDescent="0.25">
      <c r="A213" s="12" t="s">
        <v>22</v>
      </c>
      <c r="B213" s="12">
        <v>64</v>
      </c>
      <c r="C213" s="13" t="s">
        <v>221</v>
      </c>
      <c r="D213" s="12" t="s">
        <v>24</v>
      </c>
      <c r="E213" s="14" t="s">
        <v>222</v>
      </c>
      <c r="F213" s="15" t="s">
        <v>29</v>
      </c>
      <c r="G213" s="16">
        <v>3</v>
      </c>
      <c r="H213" s="17">
        <v>0</v>
      </c>
      <c r="I213" s="17">
        <f>ROUND(G213*H213,P4)</f>
        <v>0</v>
      </c>
      <c r="O213" s="18">
        <f>I213*0.21</f>
        <v>0</v>
      </c>
      <c r="P213">
        <v>3</v>
      </c>
    </row>
    <row r="214" spans="1:16" x14ac:dyDescent="0.25">
      <c r="A214" s="12" t="s">
        <v>27</v>
      </c>
      <c r="B214" s="12"/>
      <c r="C214" s="12"/>
      <c r="D214" s="12"/>
      <c r="E214" s="14" t="s">
        <v>24</v>
      </c>
      <c r="F214" s="12"/>
      <c r="G214" s="12"/>
      <c r="H214" s="12"/>
      <c r="I214" s="12"/>
    </row>
    <row r="215" spans="1:16" ht="225" x14ac:dyDescent="0.25">
      <c r="A215" s="12" t="s">
        <v>28</v>
      </c>
      <c r="B215" s="12"/>
      <c r="C215" s="12"/>
      <c r="D215" s="12"/>
      <c r="E215" s="14" t="s">
        <v>203</v>
      </c>
      <c r="F215" s="12"/>
      <c r="G215" s="12"/>
      <c r="H215" s="12"/>
      <c r="I215" s="12"/>
    </row>
    <row r="216" spans="1:16" x14ac:dyDescent="0.25">
      <c r="A216" s="12" t="s">
        <v>22</v>
      </c>
      <c r="B216" s="12">
        <v>65</v>
      </c>
      <c r="C216" s="13" t="s">
        <v>223</v>
      </c>
      <c r="D216" s="12" t="s">
        <v>24</v>
      </c>
      <c r="E216" s="14" t="s">
        <v>224</v>
      </c>
      <c r="F216" s="15" t="s">
        <v>29</v>
      </c>
      <c r="G216" s="16">
        <v>3</v>
      </c>
      <c r="H216" s="17">
        <v>0</v>
      </c>
      <c r="I216" s="17">
        <f>ROUND(G216*H216,P4)</f>
        <v>0</v>
      </c>
      <c r="O216" s="18">
        <f>I216*0.21</f>
        <v>0</v>
      </c>
      <c r="P216">
        <v>3</v>
      </c>
    </row>
    <row r="217" spans="1:16" x14ac:dyDescent="0.25">
      <c r="A217" s="12" t="s">
        <v>27</v>
      </c>
      <c r="B217" s="12"/>
      <c r="C217" s="12"/>
      <c r="D217" s="12"/>
      <c r="E217" s="14" t="s">
        <v>24</v>
      </c>
      <c r="F217" s="12"/>
      <c r="G217" s="12"/>
      <c r="H217" s="12"/>
      <c r="I217" s="12"/>
    </row>
    <row r="218" spans="1:16" ht="225" x14ac:dyDescent="0.25">
      <c r="A218" s="12" t="s">
        <v>28</v>
      </c>
      <c r="B218" s="12"/>
      <c r="C218" s="12"/>
      <c r="D218" s="12"/>
      <c r="E218" s="14" t="s">
        <v>203</v>
      </c>
      <c r="F218" s="12"/>
      <c r="G218" s="12"/>
      <c r="H218" s="12"/>
      <c r="I218" s="12"/>
    </row>
    <row r="219" spans="1:16" ht="30" x14ac:dyDescent="0.25">
      <c r="A219" s="12" t="s">
        <v>22</v>
      </c>
      <c r="B219" s="12">
        <v>66</v>
      </c>
      <c r="C219" s="13" t="s">
        <v>225</v>
      </c>
      <c r="D219" s="12" t="s">
        <v>24</v>
      </c>
      <c r="E219" s="14" t="s">
        <v>226</v>
      </c>
      <c r="F219" s="15" t="s">
        <v>29</v>
      </c>
      <c r="G219" s="16">
        <v>3</v>
      </c>
      <c r="H219" s="17">
        <v>0</v>
      </c>
      <c r="I219" s="17">
        <f>ROUND(G219*H219,P4)</f>
        <v>0</v>
      </c>
      <c r="O219" s="18">
        <f>I219*0.21</f>
        <v>0</v>
      </c>
      <c r="P219">
        <v>3</v>
      </c>
    </row>
    <row r="220" spans="1:16" x14ac:dyDescent="0.25">
      <c r="A220" s="12" t="s">
        <v>27</v>
      </c>
      <c r="B220" s="12"/>
      <c r="C220" s="12"/>
      <c r="D220" s="12"/>
      <c r="E220" s="14" t="s">
        <v>24</v>
      </c>
      <c r="F220" s="12"/>
      <c r="G220" s="12"/>
      <c r="H220" s="12"/>
      <c r="I220" s="12"/>
    </row>
    <row r="221" spans="1:16" ht="225" x14ac:dyDescent="0.25">
      <c r="A221" s="12" t="s">
        <v>28</v>
      </c>
      <c r="B221" s="12"/>
      <c r="C221" s="12"/>
      <c r="D221" s="12"/>
      <c r="E221" s="14" t="s">
        <v>203</v>
      </c>
      <c r="F221" s="12"/>
      <c r="G221" s="12"/>
      <c r="H221" s="12"/>
      <c r="I221" s="12"/>
    </row>
    <row r="222" spans="1:16" x14ac:dyDescent="0.25">
      <c r="A222" s="12" t="s">
        <v>22</v>
      </c>
      <c r="B222" s="12">
        <v>62</v>
      </c>
      <c r="C222" s="13" t="s">
        <v>227</v>
      </c>
      <c r="D222" s="12" t="s">
        <v>24</v>
      </c>
      <c r="E222" s="14" t="s">
        <v>228</v>
      </c>
      <c r="F222" s="15" t="s">
        <v>29</v>
      </c>
      <c r="G222" s="16">
        <v>12</v>
      </c>
      <c r="H222" s="17">
        <v>0</v>
      </c>
      <c r="I222" s="17">
        <f>ROUND(G222*H222,P4)</f>
        <v>0</v>
      </c>
      <c r="O222" s="18">
        <f>I222*0.21</f>
        <v>0</v>
      </c>
      <c r="P222">
        <v>3</v>
      </c>
    </row>
    <row r="223" spans="1:16" x14ac:dyDescent="0.25">
      <c r="A223" s="12" t="s">
        <v>27</v>
      </c>
      <c r="B223" s="12"/>
      <c r="C223" s="12"/>
      <c r="D223" s="12"/>
      <c r="E223" s="14" t="s">
        <v>24</v>
      </c>
      <c r="F223" s="12"/>
      <c r="G223" s="12"/>
      <c r="H223" s="12"/>
      <c r="I223" s="12"/>
    </row>
    <row r="224" spans="1:16" ht="165" x14ac:dyDescent="0.25">
      <c r="A224" s="12" t="s">
        <v>28</v>
      </c>
      <c r="B224" s="12"/>
      <c r="C224" s="12"/>
      <c r="D224" s="12"/>
      <c r="E224" s="14" t="s">
        <v>181</v>
      </c>
      <c r="F224" s="12"/>
      <c r="G224" s="12"/>
      <c r="H224" s="12"/>
      <c r="I224" s="12"/>
    </row>
    <row r="225" spans="1:16" x14ac:dyDescent="0.25">
      <c r="A225" s="12" t="s">
        <v>22</v>
      </c>
      <c r="B225" s="12">
        <v>68</v>
      </c>
      <c r="C225" s="13" t="s">
        <v>229</v>
      </c>
      <c r="D225" s="12" t="s">
        <v>24</v>
      </c>
      <c r="E225" s="14" t="s">
        <v>230</v>
      </c>
      <c r="F225" s="15" t="s">
        <v>29</v>
      </c>
      <c r="G225" s="16">
        <v>3</v>
      </c>
      <c r="H225" s="17">
        <v>0</v>
      </c>
      <c r="I225" s="17">
        <f>ROUND(G225*H225,P4)</f>
        <v>0</v>
      </c>
      <c r="O225" s="18">
        <f>I225*0.21</f>
        <v>0</v>
      </c>
      <c r="P225">
        <v>3</v>
      </c>
    </row>
    <row r="226" spans="1:16" x14ac:dyDescent="0.25">
      <c r="A226" s="12" t="s">
        <v>27</v>
      </c>
      <c r="B226" s="12"/>
      <c r="C226" s="12"/>
      <c r="D226" s="12"/>
      <c r="E226" s="14" t="s">
        <v>24</v>
      </c>
      <c r="F226" s="12"/>
      <c r="G226" s="12"/>
      <c r="H226" s="12"/>
      <c r="I226" s="12"/>
    </row>
    <row r="227" spans="1:16" ht="225" x14ac:dyDescent="0.25">
      <c r="A227" s="12" t="s">
        <v>28</v>
      </c>
      <c r="B227" s="12"/>
      <c r="C227" s="12"/>
      <c r="D227" s="12"/>
      <c r="E227" s="14" t="s">
        <v>203</v>
      </c>
      <c r="F227" s="12"/>
      <c r="G227" s="12"/>
      <c r="H227" s="12"/>
      <c r="I227" s="12"/>
    </row>
    <row r="228" spans="1:16" x14ac:dyDescent="0.25">
      <c r="A228" s="12" t="s">
        <v>22</v>
      </c>
      <c r="B228" s="12">
        <v>67</v>
      </c>
      <c r="C228" s="13" t="s">
        <v>231</v>
      </c>
      <c r="D228" s="12" t="s">
        <v>24</v>
      </c>
      <c r="E228" s="14" t="s">
        <v>232</v>
      </c>
      <c r="F228" s="15" t="s">
        <v>29</v>
      </c>
      <c r="G228" s="16">
        <v>3</v>
      </c>
      <c r="H228" s="17">
        <v>0</v>
      </c>
      <c r="I228" s="17">
        <f>ROUND(G228*H228,P4)</f>
        <v>0</v>
      </c>
      <c r="O228" s="18">
        <f>I228*0.21</f>
        <v>0</v>
      </c>
      <c r="P228">
        <v>3</v>
      </c>
    </row>
    <row r="229" spans="1:16" x14ac:dyDescent="0.25">
      <c r="A229" s="12" t="s">
        <v>27</v>
      </c>
      <c r="B229" s="12"/>
      <c r="C229" s="12"/>
      <c r="D229" s="12"/>
      <c r="E229" s="14" t="s">
        <v>24</v>
      </c>
      <c r="F229" s="12"/>
      <c r="G229" s="12"/>
      <c r="H229" s="12"/>
      <c r="I229" s="12"/>
    </row>
    <row r="230" spans="1:16" ht="165" x14ac:dyDescent="0.25">
      <c r="A230" s="12" t="s">
        <v>28</v>
      </c>
      <c r="B230" s="12"/>
      <c r="C230" s="12"/>
      <c r="D230" s="12"/>
      <c r="E230" s="14" t="s">
        <v>181</v>
      </c>
      <c r="F230" s="12"/>
      <c r="G230" s="12"/>
      <c r="H230" s="12"/>
      <c r="I230" s="12"/>
    </row>
    <row r="231" spans="1:16" x14ac:dyDescent="0.25">
      <c r="A231" s="12" t="s">
        <v>22</v>
      </c>
      <c r="B231" s="12">
        <v>69</v>
      </c>
      <c r="C231" s="13" t="s">
        <v>233</v>
      </c>
      <c r="D231" s="12" t="s">
        <v>24</v>
      </c>
      <c r="E231" s="14" t="s">
        <v>234</v>
      </c>
      <c r="F231" s="15" t="s">
        <v>29</v>
      </c>
      <c r="G231" s="16">
        <v>2</v>
      </c>
      <c r="H231" s="17">
        <v>0</v>
      </c>
      <c r="I231" s="17">
        <f>ROUND(G231*H231,P4)</f>
        <v>0</v>
      </c>
      <c r="O231" s="18">
        <f>I231*0.21</f>
        <v>0</v>
      </c>
      <c r="P231">
        <v>3</v>
      </c>
    </row>
    <row r="232" spans="1:16" x14ac:dyDescent="0.25">
      <c r="A232" s="12" t="s">
        <v>27</v>
      </c>
      <c r="B232" s="12"/>
      <c r="C232" s="12"/>
      <c r="D232" s="12"/>
      <c r="E232" s="14" t="s">
        <v>24</v>
      </c>
      <c r="F232" s="12"/>
      <c r="G232" s="12"/>
      <c r="H232" s="12"/>
      <c r="I232" s="12"/>
    </row>
    <row r="233" spans="1:16" ht="180" x14ac:dyDescent="0.25">
      <c r="A233" s="12" t="s">
        <v>28</v>
      </c>
      <c r="B233" s="12"/>
      <c r="C233" s="12"/>
      <c r="D233" s="12"/>
      <c r="E233" s="14" t="s">
        <v>66</v>
      </c>
      <c r="F233" s="12"/>
      <c r="G233" s="12"/>
      <c r="H233" s="12"/>
      <c r="I233" s="12"/>
    </row>
    <row r="234" spans="1:16" x14ac:dyDescent="0.25">
      <c r="A234" s="12" t="s">
        <v>22</v>
      </c>
      <c r="B234" s="12">
        <v>71</v>
      </c>
      <c r="C234" s="13" t="s">
        <v>235</v>
      </c>
      <c r="D234" s="12" t="s">
        <v>24</v>
      </c>
      <c r="E234" s="14" t="s">
        <v>236</v>
      </c>
      <c r="F234" s="15" t="s">
        <v>237</v>
      </c>
      <c r="G234" s="16">
        <v>0.27</v>
      </c>
      <c r="H234" s="17">
        <v>0</v>
      </c>
      <c r="I234" s="17">
        <f>ROUND(G234*H234,P4)</f>
        <v>0</v>
      </c>
      <c r="O234" s="18">
        <f>I234*0.21</f>
        <v>0</v>
      </c>
      <c r="P234">
        <v>3</v>
      </c>
    </row>
    <row r="235" spans="1:16" x14ac:dyDescent="0.25">
      <c r="A235" s="12" t="s">
        <v>27</v>
      </c>
      <c r="B235" s="12"/>
      <c r="C235" s="12"/>
      <c r="D235" s="12"/>
      <c r="E235" s="14" t="s">
        <v>24</v>
      </c>
      <c r="F235" s="12"/>
      <c r="G235" s="12"/>
      <c r="H235" s="12"/>
      <c r="I235" s="12"/>
    </row>
    <row r="236" spans="1:16" ht="255" x14ac:dyDescent="0.25">
      <c r="A236" s="12" t="s">
        <v>28</v>
      </c>
      <c r="B236" s="12"/>
      <c r="C236" s="12"/>
      <c r="D236" s="12"/>
      <c r="E236" s="14" t="s">
        <v>238</v>
      </c>
      <c r="F236" s="12"/>
      <c r="G236" s="12"/>
      <c r="H236" s="12"/>
      <c r="I236" s="12"/>
    </row>
    <row r="237" spans="1:16" x14ac:dyDescent="0.25">
      <c r="A237" s="12" t="s">
        <v>22</v>
      </c>
      <c r="B237" s="12">
        <v>70</v>
      </c>
      <c r="C237" s="13" t="s">
        <v>239</v>
      </c>
      <c r="D237" s="12" t="s">
        <v>24</v>
      </c>
      <c r="E237" s="14" t="s">
        <v>240</v>
      </c>
      <c r="F237" s="15" t="s">
        <v>237</v>
      </c>
      <c r="G237" s="16">
        <v>0.27</v>
      </c>
      <c r="H237" s="17">
        <v>0</v>
      </c>
      <c r="I237" s="17">
        <f>ROUND(G237*H237,P4)</f>
        <v>0</v>
      </c>
      <c r="O237" s="18">
        <f>I237*0.21</f>
        <v>0</v>
      </c>
      <c r="P237">
        <v>3</v>
      </c>
    </row>
    <row r="238" spans="1:16" x14ac:dyDescent="0.25">
      <c r="A238" s="12" t="s">
        <v>27</v>
      </c>
      <c r="B238" s="12"/>
      <c r="C238" s="12"/>
      <c r="D238" s="12"/>
      <c r="E238" s="14" t="s">
        <v>24</v>
      </c>
      <c r="F238" s="12"/>
      <c r="G238" s="12"/>
      <c r="H238" s="12"/>
      <c r="I238" s="12"/>
    </row>
    <row r="239" spans="1:16" x14ac:dyDescent="0.25">
      <c r="A239" s="12" t="s">
        <v>33</v>
      </c>
      <c r="B239" s="12"/>
      <c r="C239" s="12"/>
      <c r="D239" s="12"/>
      <c r="E239" s="19" t="s">
        <v>241</v>
      </c>
      <c r="F239" s="12"/>
      <c r="G239" s="12"/>
      <c r="H239" s="12"/>
      <c r="I239" s="12"/>
    </row>
    <row r="240" spans="1:16" ht="135" x14ac:dyDescent="0.25">
      <c r="A240" s="12" t="s">
        <v>28</v>
      </c>
      <c r="B240" s="12"/>
      <c r="C240" s="12"/>
      <c r="D240" s="12"/>
      <c r="E240" s="14" t="s">
        <v>242</v>
      </c>
      <c r="F240" s="12"/>
      <c r="G240" s="12"/>
      <c r="H240" s="12"/>
      <c r="I240" s="12"/>
    </row>
    <row r="241" spans="1:16" ht="30" x14ac:dyDescent="0.25">
      <c r="A241" s="12" t="s">
        <v>22</v>
      </c>
      <c r="B241" s="12">
        <v>72</v>
      </c>
      <c r="C241" s="13" t="s">
        <v>243</v>
      </c>
      <c r="D241" s="12" t="s">
        <v>24</v>
      </c>
      <c r="E241" s="14" t="s">
        <v>244</v>
      </c>
      <c r="F241" s="15" t="s">
        <v>245</v>
      </c>
      <c r="G241" s="16">
        <v>1</v>
      </c>
      <c r="H241" s="17">
        <v>0</v>
      </c>
      <c r="I241" s="17">
        <f>ROUND(G241*H241,P4)</f>
        <v>0</v>
      </c>
      <c r="O241" s="18">
        <f>I241*0.21</f>
        <v>0</v>
      </c>
      <c r="P241">
        <v>3</v>
      </c>
    </row>
    <row r="242" spans="1:16" x14ac:dyDescent="0.25">
      <c r="A242" s="12" t="s">
        <v>27</v>
      </c>
      <c r="B242" s="12"/>
      <c r="C242" s="12"/>
      <c r="D242" s="12"/>
      <c r="E242" s="14" t="s">
        <v>24</v>
      </c>
      <c r="F242" s="12"/>
      <c r="G242" s="12"/>
      <c r="H242" s="12"/>
      <c r="I242" s="12"/>
    </row>
    <row r="243" spans="1:16" ht="180" x14ac:dyDescent="0.25">
      <c r="A243" s="12" t="s">
        <v>28</v>
      </c>
      <c r="B243" s="12"/>
      <c r="C243" s="12"/>
      <c r="D243" s="12"/>
      <c r="E243" s="14" t="s">
        <v>246</v>
      </c>
      <c r="F243" s="12"/>
      <c r="G243" s="12"/>
      <c r="H243" s="12"/>
      <c r="I243" s="12"/>
    </row>
    <row r="244" spans="1:16" x14ac:dyDescent="0.25">
      <c r="A244" s="12" t="s">
        <v>22</v>
      </c>
      <c r="B244" s="12">
        <v>73</v>
      </c>
      <c r="C244" s="13" t="s">
        <v>247</v>
      </c>
      <c r="D244" s="12" t="s">
        <v>24</v>
      </c>
      <c r="E244" s="14" t="s">
        <v>248</v>
      </c>
      <c r="F244" s="15" t="s">
        <v>245</v>
      </c>
      <c r="G244" s="16">
        <v>1</v>
      </c>
      <c r="H244" s="17">
        <v>0</v>
      </c>
      <c r="I244" s="17">
        <f>ROUND(G244*H244,P4)</f>
        <v>0</v>
      </c>
      <c r="O244" s="18">
        <f>I244*0.21</f>
        <v>0</v>
      </c>
      <c r="P244">
        <v>3</v>
      </c>
    </row>
    <row r="245" spans="1:16" x14ac:dyDescent="0.25">
      <c r="A245" s="12" t="s">
        <v>27</v>
      </c>
      <c r="B245" s="12"/>
      <c r="C245" s="12"/>
      <c r="D245" s="12"/>
      <c r="E245" s="14" t="s">
        <v>24</v>
      </c>
      <c r="F245" s="12"/>
      <c r="G245" s="12"/>
      <c r="H245" s="12"/>
      <c r="I245" s="12"/>
    </row>
    <row r="246" spans="1:16" ht="195" x14ac:dyDescent="0.25">
      <c r="A246" s="12" t="s">
        <v>28</v>
      </c>
      <c r="B246" s="12"/>
      <c r="C246" s="12"/>
      <c r="D246" s="12"/>
      <c r="E246" s="14" t="s">
        <v>249</v>
      </c>
      <c r="F246" s="12"/>
      <c r="G246" s="12"/>
      <c r="H246" s="12"/>
      <c r="I246" s="12"/>
    </row>
    <row r="247" spans="1:16" ht="30" x14ac:dyDescent="0.25">
      <c r="A247" s="12" t="s">
        <v>22</v>
      </c>
      <c r="B247" s="12">
        <v>74</v>
      </c>
      <c r="C247" s="13" t="s">
        <v>250</v>
      </c>
      <c r="D247" s="12" t="s">
        <v>24</v>
      </c>
      <c r="E247" s="14" t="s">
        <v>251</v>
      </c>
      <c r="F247" s="15" t="s">
        <v>245</v>
      </c>
      <c r="G247" s="16">
        <v>1</v>
      </c>
      <c r="H247" s="17">
        <v>0</v>
      </c>
      <c r="I247" s="17">
        <f>ROUND(G247*H247,P4)</f>
        <v>0</v>
      </c>
      <c r="O247" s="18">
        <f>I247*0.21</f>
        <v>0</v>
      </c>
      <c r="P247">
        <v>3</v>
      </c>
    </row>
    <row r="248" spans="1:16" x14ac:dyDescent="0.25">
      <c r="A248" s="12" t="s">
        <v>27</v>
      </c>
      <c r="B248" s="12"/>
      <c r="C248" s="12"/>
      <c r="D248" s="12"/>
      <c r="E248" s="14" t="s">
        <v>24</v>
      </c>
      <c r="F248" s="12"/>
      <c r="G248" s="12"/>
      <c r="H248" s="12"/>
      <c r="I248" s="12"/>
    </row>
    <row r="249" spans="1:16" ht="195" x14ac:dyDescent="0.25">
      <c r="A249" s="12" t="s">
        <v>28</v>
      </c>
      <c r="B249" s="12"/>
      <c r="C249" s="12"/>
      <c r="D249" s="12"/>
      <c r="E249" s="14" t="s">
        <v>252</v>
      </c>
      <c r="F249" s="12"/>
      <c r="G249" s="12"/>
      <c r="H249" s="12"/>
      <c r="I249" s="12"/>
    </row>
    <row r="250" spans="1:16" x14ac:dyDescent="0.25">
      <c r="A250" s="12" t="s">
        <v>22</v>
      </c>
      <c r="B250" s="12">
        <v>75</v>
      </c>
      <c r="C250" s="13" t="s">
        <v>253</v>
      </c>
      <c r="D250" s="12" t="s">
        <v>24</v>
      </c>
      <c r="E250" s="14" t="s">
        <v>254</v>
      </c>
      <c r="F250" s="15" t="s">
        <v>29</v>
      </c>
      <c r="G250" s="16">
        <v>1</v>
      </c>
      <c r="H250" s="17">
        <v>0</v>
      </c>
      <c r="I250" s="17">
        <f>ROUND(G250*H250,P4)</f>
        <v>0</v>
      </c>
      <c r="O250" s="18">
        <f>I250*0.21</f>
        <v>0</v>
      </c>
      <c r="P250">
        <v>3</v>
      </c>
    </row>
    <row r="251" spans="1:16" x14ac:dyDescent="0.25">
      <c r="A251" s="12" t="s">
        <v>27</v>
      </c>
      <c r="B251" s="12"/>
      <c r="C251" s="12"/>
      <c r="D251" s="12"/>
      <c r="E251" s="14" t="s">
        <v>24</v>
      </c>
      <c r="F251" s="12"/>
      <c r="G251" s="12"/>
      <c r="H251" s="12"/>
      <c r="I251" s="12"/>
    </row>
    <row r="252" spans="1:16" ht="135" x14ac:dyDescent="0.25">
      <c r="A252" s="12" t="s">
        <v>28</v>
      </c>
      <c r="B252" s="12"/>
      <c r="C252" s="12"/>
      <c r="D252" s="12"/>
      <c r="E252" s="14" t="s">
        <v>76</v>
      </c>
      <c r="F252" s="12"/>
      <c r="G252" s="12"/>
      <c r="H252" s="12"/>
      <c r="I252" s="12"/>
    </row>
    <row r="253" spans="1:16" x14ac:dyDescent="0.25">
      <c r="A253" s="9" t="s">
        <v>19</v>
      </c>
      <c r="B253" s="9"/>
      <c r="C253" s="10" t="s">
        <v>255</v>
      </c>
      <c r="D253" s="9"/>
      <c r="E253" s="9" t="s">
        <v>256</v>
      </c>
      <c r="F253" s="9"/>
      <c r="G253" s="9"/>
      <c r="H253" s="9"/>
      <c r="I253" s="11">
        <f>SUMIFS(I254:I325,A254:A325,"P")</f>
        <v>0</v>
      </c>
    </row>
    <row r="254" spans="1:16" x14ac:dyDescent="0.25">
      <c r="A254" s="12" t="s">
        <v>22</v>
      </c>
      <c r="B254" s="12">
        <v>77</v>
      </c>
      <c r="C254" s="13" t="s">
        <v>257</v>
      </c>
      <c r="D254" s="12" t="s">
        <v>24</v>
      </c>
      <c r="E254" s="14" t="s">
        <v>258</v>
      </c>
      <c r="F254" s="15" t="s">
        <v>29</v>
      </c>
      <c r="G254" s="16">
        <v>1</v>
      </c>
      <c r="H254" s="17">
        <v>0</v>
      </c>
      <c r="I254" s="17">
        <f>ROUND(G254*H254,P4)</f>
        <v>0</v>
      </c>
      <c r="O254" s="18">
        <f>I254*0.21</f>
        <v>0</v>
      </c>
      <c r="P254">
        <v>3</v>
      </c>
    </row>
    <row r="255" spans="1:16" x14ac:dyDescent="0.25">
      <c r="A255" s="12" t="s">
        <v>27</v>
      </c>
      <c r="B255" s="12"/>
      <c r="C255" s="12"/>
      <c r="D255" s="12"/>
      <c r="E255" s="14" t="s">
        <v>24</v>
      </c>
      <c r="F255" s="12"/>
      <c r="G255" s="12"/>
      <c r="H255" s="12"/>
      <c r="I255" s="12"/>
    </row>
    <row r="256" spans="1:16" ht="210" x14ac:dyDescent="0.25">
      <c r="A256" s="12" t="s">
        <v>28</v>
      </c>
      <c r="B256" s="12"/>
      <c r="C256" s="12"/>
      <c r="D256" s="12"/>
      <c r="E256" s="14" t="s">
        <v>259</v>
      </c>
      <c r="F256" s="12"/>
      <c r="G256" s="12"/>
      <c r="H256" s="12"/>
      <c r="I256" s="12"/>
    </row>
    <row r="257" spans="1:16" x14ac:dyDescent="0.25">
      <c r="A257" s="12" t="s">
        <v>22</v>
      </c>
      <c r="B257" s="12">
        <v>76</v>
      </c>
      <c r="C257" s="13" t="s">
        <v>260</v>
      </c>
      <c r="D257" s="12" t="s">
        <v>24</v>
      </c>
      <c r="E257" s="14" t="s">
        <v>261</v>
      </c>
      <c r="F257" s="15" t="s">
        <v>29</v>
      </c>
      <c r="G257" s="16">
        <v>1</v>
      </c>
      <c r="H257" s="17">
        <v>0</v>
      </c>
      <c r="I257" s="17">
        <f>ROUND(G257*H257,P4)</f>
        <v>0</v>
      </c>
      <c r="O257" s="18">
        <f>I257*0.21</f>
        <v>0</v>
      </c>
      <c r="P257">
        <v>3</v>
      </c>
    </row>
    <row r="258" spans="1:16" x14ac:dyDescent="0.25">
      <c r="A258" s="12" t="s">
        <v>27</v>
      </c>
      <c r="B258" s="12"/>
      <c r="C258" s="12"/>
      <c r="D258" s="12"/>
      <c r="E258" s="14" t="s">
        <v>24</v>
      </c>
      <c r="F258" s="12"/>
      <c r="G258" s="12"/>
      <c r="H258" s="12"/>
      <c r="I258" s="12"/>
    </row>
    <row r="259" spans="1:16" ht="150" x14ac:dyDescent="0.25">
      <c r="A259" s="12" t="s">
        <v>28</v>
      </c>
      <c r="B259" s="12"/>
      <c r="C259" s="12"/>
      <c r="D259" s="12"/>
      <c r="E259" s="14" t="s">
        <v>77</v>
      </c>
      <c r="F259" s="12"/>
      <c r="G259" s="12"/>
      <c r="H259" s="12"/>
      <c r="I259" s="12"/>
    </row>
    <row r="260" spans="1:16" x14ac:dyDescent="0.25">
      <c r="A260" s="12" t="s">
        <v>22</v>
      </c>
      <c r="B260" s="12">
        <v>79</v>
      </c>
      <c r="C260" s="13" t="s">
        <v>262</v>
      </c>
      <c r="D260" s="12" t="s">
        <v>24</v>
      </c>
      <c r="E260" s="14" t="s">
        <v>263</v>
      </c>
      <c r="F260" s="15" t="s">
        <v>29</v>
      </c>
      <c r="G260" s="16">
        <v>1</v>
      </c>
      <c r="H260" s="17">
        <v>0</v>
      </c>
      <c r="I260" s="17">
        <f>ROUND(G260*H260,P4)</f>
        <v>0</v>
      </c>
      <c r="O260" s="18">
        <f>I260*0.21</f>
        <v>0</v>
      </c>
      <c r="P260">
        <v>3</v>
      </c>
    </row>
    <row r="261" spans="1:16" x14ac:dyDescent="0.25">
      <c r="A261" s="12" t="s">
        <v>27</v>
      </c>
      <c r="B261" s="12"/>
      <c r="C261" s="12"/>
      <c r="D261" s="12"/>
      <c r="E261" s="14" t="s">
        <v>24</v>
      </c>
      <c r="F261" s="12"/>
      <c r="G261" s="12"/>
      <c r="H261" s="12"/>
      <c r="I261" s="12"/>
    </row>
    <row r="262" spans="1:16" ht="210" x14ac:dyDescent="0.25">
      <c r="A262" s="12" t="s">
        <v>28</v>
      </c>
      <c r="B262" s="12"/>
      <c r="C262" s="12"/>
      <c r="D262" s="12"/>
      <c r="E262" s="14" t="s">
        <v>259</v>
      </c>
      <c r="F262" s="12"/>
      <c r="G262" s="12"/>
      <c r="H262" s="12"/>
      <c r="I262" s="12"/>
    </row>
    <row r="263" spans="1:16" x14ac:dyDescent="0.25">
      <c r="A263" s="12" t="s">
        <v>22</v>
      </c>
      <c r="B263" s="12">
        <v>78</v>
      </c>
      <c r="C263" s="13" t="s">
        <v>264</v>
      </c>
      <c r="D263" s="12" t="s">
        <v>24</v>
      </c>
      <c r="E263" s="14" t="s">
        <v>265</v>
      </c>
      <c r="F263" s="15" t="s">
        <v>29</v>
      </c>
      <c r="G263" s="16">
        <v>1</v>
      </c>
      <c r="H263" s="17">
        <v>0</v>
      </c>
      <c r="I263" s="17">
        <f>ROUND(G263*H263,P4)</f>
        <v>0</v>
      </c>
      <c r="O263" s="18">
        <f>I263*0.21</f>
        <v>0</v>
      </c>
      <c r="P263">
        <v>3</v>
      </c>
    </row>
    <row r="264" spans="1:16" x14ac:dyDescent="0.25">
      <c r="A264" s="12" t="s">
        <v>27</v>
      </c>
      <c r="B264" s="12"/>
      <c r="C264" s="12"/>
      <c r="D264" s="12"/>
      <c r="E264" s="14" t="s">
        <v>24</v>
      </c>
      <c r="F264" s="12"/>
      <c r="G264" s="12"/>
      <c r="H264" s="12"/>
      <c r="I264" s="12"/>
    </row>
    <row r="265" spans="1:16" ht="150" x14ac:dyDescent="0.25">
      <c r="A265" s="12" t="s">
        <v>28</v>
      </c>
      <c r="B265" s="12"/>
      <c r="C265" s="12"/>
      <c r="D265" s="12"/>
      <c r="E265" s="14" t="s">
        <v>77</v>
      </c>
      <c r="F265" s="12"/>
      <c r="G265" s="12"/>
      <c r="H265" s="12"/>
      <c r="I265" s="12"/>
    </row>
    <row r="266" spans="1:16" x14ac:dyDescent="0.25">
      <c r="A266" s="12" t="s">
        <v>22</v>
      </c>
      <c r="B266" s="12">
        <v>81</v>
      </c>
      <c r="C266" s="13" t="s">
        <v>266</v>
      </c>
      <c r="D266" s="12" t="s">
        <v>24</v>
      </c>
      <c r="E266" s="14" t="s">
        <v>267</v>
      </c>
      <c r="F266" s="15" t="s">
        <v>29</v>
      </c>
      <c r="G266" s="16">
        <v>1</v>
      </c>
      <c r="H266" s="17">
        <v>0</v>
      </c>
      <c r="I266" s="17">
        <f>ROUND(G266*H266,P4)</f>
        <v>0</v>
      </c>
      <c r="O266" s="18">
        <f>I266*0.21</f>
        <v>0</v>
      </c>
      <c r="P266">
        <v>3</v>
      </c>
    </row>
    <row r="267" spans="1:16" x14ac:dyDescent="0.25">
      <c r="A267" s="12" t="s">
        <v>27</v>
      </c>
      <c r="B267" s="12"/>
      <c r="C267" s="12"/>
      <c r="D267" s="12"/>
      <c r="E267" s="14" t="s">
        <v>24</v>
      </c>
      <c r="F267" s="12"/>
      <c r="G267" s="12"/>
      <c r="H267" s="12"/>
      <c r="I267" s="12"/>
    </row>
    <row r="268" spans="1:16" ht="240" x14ac:dyDescent="0.25">
      <c r="A268" s="12" t="s">
        <v>28</v>
      </c>
      <c r="B268" s="12"/>
      <c r="C268" s="12"/>
      <c r="D268" s="12"/>
      <c r="E268" s="14" t="s">
        <v>268</v>
      </c>
      <c r="F268" s="12"/>
      <c r="G268" s="12"/>
      <c r="H268" s="12"/>
      <c r="I268" s="12"/>
    </row>
    <row r="269" spans="1:16" x14ac:dyDescent="0.25">
      <c r="A269" s="12" t="s">
        <v>22</v>
      </c>
      <c r="B269" s="12">
        <v>80</v>
      </c>
      <c r="C269" s="13" t="s">
        <v>269</v>
      </c>
      <c r="D269" s="12" t="s">
        <v>24</v>
      </c>
      <c r="E269" s="14" t="s">
        <v>270</v>
      </c>
      <c r="F269" s="15" t="s">
        <v>29</v>
      </c>
      <c r="G269" s="16">
        <v>1</v>
      </c>
      <c r="H269" s="17">
        <v>0</v>
      </c>
      <c r="I269" s="17">
        <f>ROUND(G269*H269,P4)</f>
        <v>0</v>
      </c>
      <c r="O269" s="18">
        <f>I269*0.21</f>
        <v>0</v>
      </c>
      <c r="P269">
        <v>3</v>
      </c>
    </row>
    <row r="270" spans="1:16" x14ac:dyDescent="0.25">
      <c r="A270" s="12" t="s">
        <v>27</v>
      </c>
      <c r="B270" s="12"/>
      <c r="C270" s="12"/>
      <c r="D270" s="12"/>
      <c r="E270" s="14" t="s">
        <v>24</v>
      </c>
      <c r="F270" s="12"/>
      <c r="G270" s="12"/>
      <c r="H270" s="12"/>
      <c r="I270" s="12"/>
    </row>
    <row r="271" spans="1:16" ht="165" x14ac:dyDescent="0.25">
      <c r="A271" s="12" t="s">
        <v>28</v>
      </c>
      <c r="B271" s="12"/>
      <c r="C271" s="12"/>
      <c r="D271" s="12"/>
      <c r="E271" s="14" t="s">
        <v>181</v>
      </c>
      <c r="F271" s="12"/>
      <c r="G271" s="12"/>
      <c r="H271" s="12"/>
      <c r="I271" s="12"/>
    </row>
    <row r="272" spans="1:16" x14ac:dyDescent="0.25">
      <c r="A272" s="12" t="s">
        <v>22</v>
      </c>
      <c r="B272" s="12">
        <v>82</v>
      </c>
      <c r="C272" s="13" t="s">
        <v>271</v>
      </c>
      <c r="D272" s="12" t="s">
        <v>24</v>
      </c>
      <c r="E272" s="14" t="s">
        <v>272</v>
      </c>
      <c r="F272" s="15" t="s">
        <v>29</v>
      </c>
      <c r="G272" s="16">
        <v>1</v>
      </c>
      <c r="H272" s="17">
        <v>0</v>
      </c>
      <c r="I272" s="17">
        <f>ROUND(G272*H272,P4)</f>
        <v>0</v>
      </c>
      <c r="O272" s="18">
        <f>I272*0.21</f>
        <v>0</v>
      </c>
      <c r="P272">
        <v>3</v>
      </c>
    </row>
    <row r="273" spans="1:16" x14ac:dyDescent="0.25">
      <c r="A273" s="12" t="s">
        <v>27</v>
      </c>
      <c r="B273" s="12"/>
      <c r="C273" s="12"/>
      <c r="D273" s="12"/>
      <c r="E273" s="14" t="s">
        <v>24</v>
      </c>
      <c r="F273" s="12"/>
      <c r="G273" s="12"/>
      <c r="H273" s="12"/>
      <c r="I273" s="12"/>
    </row>
    <row r="274" spans="1:16" ht="225" x14ac:dyDescent="0.25">
      <c r="A274" s="12" t="s">
        <v>28</v>
      </c>
      <c r="B274" s="12"/>
      <c r="C274" s="12"/>
      <c r="D274" s="12"/>
      <c r="E274" s="14" t="s">
        <v>273</v>
      </c>
      <c r="F274" s="12"/>
      <c r="G274" s="12"/>
      <c r="H274" s="12"/>
      <c r="I274" s="12"/>
    </row>
    <row r="275" spans="1:16" ht="30" x14ac:dyDescent="0.25">
      <c r="A275" s="12" t="s">
        <v>22</v>
      </c>
      <c r="B275" s="12">
        <v>84</v>
      </c>
      <c r="C275" s="13" t="s">
        <v>274</v>
      </c>
      <c r="D275" s="12" t="s">
        <v>24</v>
      </c>
      <c r="E275" s="14" t="s">
        <v>275</v>
      </c>
      <c r="F275" s="15" t="s">
        <v>29</v>
      </c>
      <c r="G275" s="16">
        <v>1</v>
      </c>
      <c r="H275" s="17">
        <v>0</v>
      </c>
      <c r="I275" s="17">
        <f>ROUND(G275*H275,P4)</f>
        <v>0</v>
      </c>
      <c r="O275" s="18">
        <f>I275*0.21</f>
        <v>0</v>
      </c>
      <c r="P275">
        <v>3</v>
      </c>
    </row>
    <row r="276" spans="1:16" x14ac:dyDescent="0.25">
      <c r="A276" s="12" t="s">
        <v>27</v>
      </c>
      <c r="B276" s="12"/>
      <c r="C276" s="12"/>
      <c r="D276" s="12"/>
      <c r="E276" s="14" t="s">
        <v>24</v>
      </c>
      <c r="F276" s="12"/>
      <c r="G276" s="12"/>
      <c r="H276" s="12"/>
      <c r="I276" s="12"/>
    </row>
    <row r="277" spans="1:16" ht="210" x14ac:dyDescent="0.25">
      <c r="A277" s="12" t="s">
        <v>28</v>
      </c>
      <c r="B277" s="12"/>
      <c r="C277" s="12"/>
      <c r="D277" s="12"/>
      <c r="E277" s="14" t="s">
        <v>259</v>
      </c>
      <c r="F277" s="12"/>
      <c r="G277" s="12"/>
      <c r="H277" s="12"/>
      <c r="I277" s="12"/>
    </row>
    <row r="278" spans="1:16" x14ac:dyDescent="0.25">
      <c r="A278" s="12" t="s">
        <v>22</v>
      </c>
      <c r="B278" s="12">
        <v>83</v>
      </c>
      <c r="C278" s="13" t="s">
        <v>276</v>
      </c>
      <c r="D278" s="12" t="s">
        <v>24</v>
      </c>
      <c r="E278" s="14" t="s">
        <v>277</v>
      </c>
      <c r="F278" s="15" t="s">
        <v>29</v>
      </c>
      <c r="G278" s="16">
        <v>1</v>
      </c>
      <c r="H278" s="17">
        <v>0</v>
      </c>
      <c r="I278" s="17">
        <f>ROUND(G278*H278,P4)</f>
        <v>0</v>
      </c>
      <c r="O278" s="18">
        <f>I278*0.21</f>
        <v>0</v>
      </c>
      <c r="P278">
        <v>3</v>
      </c>
    </row>
    <row r="279" spans="1:16" x14ac:dyDescent="0.25">
      <c r="A279" s="12" t="s">
        <v>27</v>
      </c>
      <c r="B279" s="12"/>
      <c r="C279" s="12"/>
      <c r="D279" s="12"/>
      <c r="E279" s="14" t="s">
        <v>24</v>
      </c>
      <c r="F279" s="12"/>
      <c r="G279" s="12"/>
      <c r="H279" s="12"/>
      <c r="I279" s="12"/>
    </row>
    <row r="280" spans="1:16" ht="150" x14ac:dyDescent="0.25">
      <c r="A280" s="12" t="s">
        <v>28</v>
      </c>
      <c r="B280" s="12"/>
      <c r="C280" s="12"/>
      <c r="D280" s="12"/>
      <c r="E280" s="14" t="s">
        <v>77</v>
      </c>
      <c r="F280" s="12"/>
      <c r="G280" s="12"/>
      <c r="H280" s="12"/>
      <c r="I280" s="12"/>
    </row>
    <row r="281" spans="1:16" x14ac:dyDescent="0.25">
      <c r="A281" s="12" t="s">
        <v>22</v>
      </c>
      <c r="B281" s="12">
        <v>86</v>
      </c>
      <c r="C281" s="13" t="s">
        <v>278</v>
      </c>
      <c r="D281" s="12" t="s">
        <v>24</v>
      </c>
      <c r="E281" s="14" t="s">
        <v>279</v>
      </c>
      <c r="F281" s="15" t="s">
        <v>29</v>
      </c>
      <c r="G281" s="16">
        <v>2</v>
      </c>
      <c r="H281" s="17">
        <v>0</v>
      </c>
      <c r="I281" s="17">
        <f>ROUND(G281*H281,P4)</f>
        <v>0</v>
      </c>
      <c r="O281" s="18">
        <f>I281*0.21</f>
        <v>0</v>
      </c>
      <c r="P281">
        <v>3</v>
      </c>
    </row>
    <row r="282" spans="1:16" x14ac:dyDescent="0.25">
      <c r="A282" s="12" t="s">
        <v>27</v>
      </c>
      <c r="B282" s="12"/>
      <c r="C282" s="12"/>
      <c r="D282" s="12"/>
      <c r="E282" s="14" t="s">
        <v>24</v>
      </c>
      <c r="F282" s="12"/>
      <c r="G282" s="12"/>
      <c r="H282" s="12"/>
      <c r="I282" s="12"/>
    </row>
    <row r="283" spans="1:16" ht="210" x14ac:dyDescent="0.25">
      <c r="A283" s="12" t="s">
        <v>28</v>
      </c>
      <c r="B283" s="12"/>
      <c r="C283" s="12"/>
      <c r="D283" s="12"/>
      <c r="E283" s="14" t="s">
        <v>259</v>
      </c>
      <c r="F283" s="12"/>
      <c r="G283" s="12"/>
      <c r="H283" s="12"/>
      <c r="I283" s="12"/>
    </row>
    <row r="284" spans="1:16" x14ac:dyDescent="0.25">
      <c r="A284" s="12" t="s">
        <v>22</v>
      </c>
      <c r="B284" s="12">
        <v>85</v>
      </c>
      <c r="C284" s="13" t="s">
        <v>280</v>
      </c>
      <c r="D284" s="12" t="s">
        <v>24</v>
      </c>
      <c r="E284" s="14" t="s">
        <v>281</v>
      </c>
      <c r="F284" s="15" t="s">
        <v>29</v>
      </c>
      <c r="G284" s="16">
        <v>2</v>
      </c>
      <c r="H284" s="17">
        <v>0</v>
      </c>
      <c r="I284" s="17">
        <f>ROUND(G284*H284,P4)</f>
        <v>0</v>
      </c>
      <c r="O284" s="18">
        <f>I284*0.21</f>
        <v>0</v>
      </c>
      <c r="P284">
        <v>3</v>
      </c>
    </row>
    <row r="285" spans="1:16" x14ac:dyDescent="0.25">
      <c r="A285" s="12" t="s">
        <v>27</v>
      </c>
      <c r="B285" s="12"/>
      <c r="C285" s="12"/>
      <c r="D285" s="12"/>
      <c r="E285" s="14" t="s">
        <v>24</v>
      </c>
      <c r="F285" s="12"/>
      <c r="G285" s="12"/>
      <c r="H285" s="12"/>
      <c r="I285" s="12"/>
    </row>
    <row r="286" spans="1:16" ht="150" x14ac:dyDescent="0.25">
      <c r="A286" s="12" t="s">
        <v>28</v>
      </c>
      <c r="B286" s="12"/>
      <c r="C286" s="12"/>
      <c r="D286" s="12"/>
      <c r="E286" s="14" t="s">
        <v>77</v>
      </c>
      <c r="F286" s="12"/>
      <c r="G286" s="12"/>
      <c r="H286" s="12"/>
      <c r="I286" s="12"/>
    </row>
    <row r="287" spans="1:16" ht="30" x14ac:dyDescent="0.25">
      <c r="A287" s="12" t="s">
        <v>22</v>
      </c>
      <c r="B287" s="12">
        <v>88</v>
      </c>
      <c r="C287" s="13" t="s">
        <v>282</v>
      </c>
      <c r="D287" s="12" t="s">
        <v>24</v>
      </c>
      <c r="E287" s="14" t="s">
        <v>283</v>
      </c>
      <c r="F287" s="15" t="s">
        <v>29</v>
      </c>
      <c r="G287" s="16">
        <v>2</v>
      </c>
      <c r="H287" s="17">
        <v>0</v>
      </c>
      <c r="I287" s="17">
        <f>ROUND(G287*H287,P4)</f>
        <v>0</v>
      </c>
      <c r="O287" s="18">
        <f>I287*0.21</f>
        <v>0</v>
      </c>
      <c r="P287">
        <v>3</v>
      </c>
    </row>
    <row r="288" spans="1:16" x14ac:dyDescent="0.25">
      <c r="A288" s="12" t="s">
        <v>27</v>
      </c>
      <c r="B288" s="12"/>
      <c r="C288" s="12"/>
      <c r="D288" s="12"/>
      <c r="E288" s="14" t="s">
        <v>24</v>
      </c>
      <c r="F288" s="12"/>
      <c r="G288" s="12"/>
      <c r="H288" s="12"/>
      <c r="I288" s="12"/>
    </row>
    <row r="289" spans="1:16" ht="210" x14ac:dyDescent="0.25">
      <c r="A289" s="12" t="s">
        <v>28</v>
      </c>
      <c r="B289" s="12"/>
      <c r="C289" s="12"/>
      <c r="D289" s="12"/>
      <c r="E289" s="14" t="s">
        <v>259</v>
      </c>
      <c r="F289" s="12"/>
      <c r="G289" s="12"/>
      <c r="H289" s="12"/>
      <c r="I289" s="12"/>
    </row>
    <row r="290" spans="1:16" x14ac:dyDescent="0.25">
      <c r="A290" s="12" t="s">
        <v>22</v>
      </c>
      <c r="B290" s="12">
        <v>87</v>
      </c>
      <c r="C290" s="13" t="s">
        <v>284</v>
      </c>
      <c r="D290" s="12" t="s">
        <v>24</v>
      </c>
      <c r="E290" s="14" t="s">
        <v>285</v>
      </c>
      <c r="F290" s="15" t="s">
        <v>29</v>
      </c>
      <c r="G290" s="16">
        <v>2</v>
      </c>
      <c r="H290" s="17">
        <v>0</v>
      </c>
      <c r="I290" s="17">
        <f>ROUND(G290*H290,P4)</f>
        <v>0</v>
      </c>
      <c r="O290" s="18">
        <f>I290*0.21</f>
        <v>0</v>
      </c>
      <c r="P290">
        <v>3</v>
      </c>
    </row>
    <row r="291" spans="1:16" x14ac:dyDescent="0.25">
      <c r="A291" s="12" t="s">
        <v>27</v>
      </c>
      <c r="B291" s="12"/>
      <c r="C291" s="12"/>
      <c r="D291" s="12"/>
      <c r="E291" s="14" t="s">
        <v>24</v>
      </c>
      <c r="F291" s="12"/>
      <c r="G291" s="12"/>
      <c r="H291" s="12"/>
      <c r="I291" s="12"/>
    </row>
    <row r="292" spans="1:16" ht="150" x14ac:dyDescent="0.25">
      <c r="A292" s="12" t="s">
        <v>28</v>
      </c>
      <c r="B292" s="12"/>
      <c r="C292" s="12"/>
      <c r="D292" s="12"/>
      <c r="E292" s="14" t="s">
        <v>77</v>
      </c>
      <c r="F292" s="12"/>
      <c r="G292" s="12"/>
      <c r="H292" s="12"/>
      <c r="I292" s="12"/>
    </row>
    <row r="293" spans="1:16" x14ac:dyDescent="0.25">
      <c r="A293" s="12" t="s">
        <v>22</v>
      </c>
      <c r="B293" s="12">
        <v>90</v>
      </c>
      <c r="C293" s="13" t="s">
        <v>286</v>
      </c>
      <c r="D293" s="12" t="s">
        <v>24</v>
      </c>
      <c r="E293" s="14" t="s">
        <v>287</v>
      </c>
      <c r="F293" s="15" t="s">
        <v>29</v>
      </c>
      <c r="G293" s="16">
        <v>2</v>
      </c>
      <c r="H293" s="17">
        <v>0</v>
      </c>
      <c r="I293" s="17">
        <f>ROUND(G293*H293,P4)</f>
        <v>0</v>
      </c>
      <c r="O293" s="18">
        <f>I293*0.21</f>
        <v>0</v>
      </c>
      <c r="P293">
        <v>3</v>
      </c>
    </row>
    <row r="294" spans="1:16" x14ac:dyDescent="0.25">
      <c r="A294" s="12" t="s">
        <v>27</v>
      </c>
      <c r="B294" s="12"/>
      <c r="C294" s="12"/>
      <c r="D294" s="12"/>
      <c r="E294" s="14" t="s">
        <v>24</v>
      </c>
      <c r="F294" s="12"/>
      <c r="G294" s="12"/>
      <c r="H294" s="12"/>
      <c r="I294" s="12"/>
    </row>
    <row r="295" spans="1:16" ht="210" x14ac:dyDescent="0.25">
      <c r="A295" s="12" t="s">
        <v>28</v>
      </c>
      <c r="B295" s="12"/>
      <c r="C295" s="12"/>
      <c r="D295" s="12"/>
      <c r="E295" s="14" t="s">
        <v>259</v>
      </c>
      <c r="F295" s="12"/>
      <c r="G295" s="12"/>
      <c r="H295" s="12"/>
      <c r="I295" s="12"/>
    </row>
    <row r="296" spans="1:16" x14ac:dyDescent="0.25">
      <c r="A296" s="12" t="s">
        <v>22</v>
      </c>
      <c r="B296" s="12">
        <v>89</v>
      </c>
      <c r="C296" s="13" t="s">
        <v>288</v>
      </c>
      <c r="D296" s="12" t="s">
        <v>24</v>
      </c>
      <c r="E296" s="14" t="s">
        <v>289</v>
      </c>
      <c r="F296" s="15" t="s">
        <v>29</v>
      </c>
      <c r="G296" s="16">
        <v>2</v>
      </c>
      <c r="H296" s="17">
        <v>0</v>
      </c>
      <c r="I296" s="17">
        <f>ROUND(G296*H296,P4)</f>
        <v>0</v>
      </c>
      <c r="O296" s="18">
        <f>I296*0.21</f>
        <v>0</v>
      </c>
      <c r="P296">
        <v>3</v>
      </c>
    </row>
    <row r="297" spans="1:16" x14ac:dyDescent="0.25">
      <c r="A297" s="12" t="s">
        <v>27</v>
      </c>
      <c r="B297" s="12"/>
      <c r="C297" s="12"/>
      <c r="D297" s="12"/>
      <c r="E297" s="14" t="s">
        <v>24</v>
      </c>
      <c r="F297" s="12"/>
      <c r="G297" s="12"/>
      <c r="H297" s="12"/>
      <c r="I297" s="12"/>
    </row>
    <row r="298" spans="1:16" ht="150" x14ac:dyDescent="0.25">
      <c r="A298" s="12" t="s">
        <v>28</v>
      </c>
      <c r="B298" s="12"/>
      <c r="C298" s="12"/>
      <c r="D298" s="12"/>
      <c r="E298" s="14" t="s">
        <v>77</v>
      </c>
      <c r="F298" s="12"/>
      <c r="G298" s="12"/>
      <c r="H298" s="12"/>
      <c r="I298" s="12"/>
    </row>
    <row r="299" spans="1:16" ht="30" x14ac:dyDescent="0.25">
      <c r="A299" s="12" t="s">
        <v>22</v>
      </c>
      <c r="B299" s="12">
        <v>92</v>
      </c>
      <c r="C299" s="13" t="s">
        <v>290</v>
      </c>
      <c r="D299" s="12" t="s">
        <v>24</v>
      </c>
      <c r="E299" s="14" t="s">
        <v>291</v>
      </c>
      <c r="F299" s="15" t="s">
        <v>29</v>
      </c>
      <c r="G299" s="16">
        <v>1</v>
      </c>
      <c r="H299" s="17">
        <v>0</v>
      </c>
      <c r="I299" s="17">
        <f>ROUND(G299*H299,P4)</f>
        <v>0</v>
      </c>
      <c r="O299" s="18">
        <f>I299*0.21</f>
        <v>0</v>
      </c>
      <c r="P299">
        <v>3</v>
      </c>
    </row>
    <row r="300" spans="1:16" x14ac:dyDescent="0.25">
      <c r="A300" s="12" t="s">
        <v>27</v>
      </c>
      <c r="B300" s="12"/>
      <c r="C300" s="12"/>
      <c r="D300" s="12"/>
      <c r="E300" s="14" t="s">
        <v>24</v>
      </c>
      <c r="F300" s="12"/>
      <c r="G300" s="12"/>
      <c r="H300" s="12"/>
      <c r="I300" s="12"/>
    </row>
    <row r="301" spans="1:16" ht="210" x14ac:dyDescent="0.25">
      <c r="A301" s="12" t="s">
        <v>28</v>
      </c>
      <c r="B301" s="12"/>
      <c r="C301" s="12"/>
      <c r="D301" s="12"/>
      <c r="E301" s="14" t="s">
        <v>259</v>
      </c>
      <c r="F301" s="12"/>
      <c r="G301" s="12"/>
      <c r="H301" s="12"/>
      <c r="I301" s="12"/>
    </row>
    <row r="302" spans="1:16" x14ac:dyDescent="0.25">
      <c r="A302" s="12" t="s">
        <v>22</v>
      </c>
      <c r="B302" s="12">
        <v>91</v>
      </c>
      <c r="C302" s="13" t="s">
        <v>292</v>
      </c>
      <c r="D302" s="12" t="s">
        <v>24</v>
      </c>
      <c r="E302" s="14" t="s">
        <v>293</v>
      </c>
      <c r="F302" s="15" t="s">
        <v>29</v>
      </c>
      <c r="G302" s="16">
        <v>1</v>
      </c>
      <c r="H302" s="17">
        <v>0</v>
      </c>
      <c r="I302" s="17">
        <f>ROUND(G302*H302,P4)</f>
        <v>0</v>
      </c>
      <c r="O302" s="18">
        <f>I302*0.21</f>
        <v>0</v>
      </c>
      <c r="P302">
        <v>3</v>
      </c>
    </row>
    <row r="303" spans="1:16" x14ac:dyDescent="0.25">
      <c r="A303" s="12" t="s">
        <v>27</v>
      </c>
      <c r="B303" s="12"/>
      <c r="C303" s="12"/>
      <c r="D303" s="12"/>
      <c r="E303" s="14" t="s">
        <v>24</v>
      </c>
      <c r="F303" s="12"/>
      <c r="G303" s="12"/>
      <c r="H303" s="12"/>
      <c r="I303" s="12"/>
    </row>
    <row r="304" spans="1:16" ht="150" x14ac:dyDescent="0.25">
      <c r="A304" s="12" t="s">
        <v>28</v>
      </c>
      <c r="B304" s="12"/>
      <c r="C304" s="12"/>
      <c r="D304" s="12"/>
      <c r="E304" s="14" t="s">
        <v>77</v>
      </c>
      <c r="F304" s="12"/>
      <c r="G304" s="12"/>
      <c r="H304" s="12"/>
      <c r="I304" s="12"/>
    </row>
    <row r="305" spans="1:16" x14ac:dyDescent="0.25">
      <c r="A305" s="12" t="s">
        <v>22</v>
      </c>
      <c r="B305" s="12">
        <v>94</v>
      </c>
      <c r="C305" s="13" t="s">
        <v>294</v>
      </c>
      <c r="D305" s="12" t="s">
        <v>24</v>
      </c>
      <c r="E305" s="14" t="s">
        <v>295</v>
      </c>
      <c r="F305" s="15" t="s">
        <v>29</v>
      </c>
      <c r="G305" s="16">
        <v>1</v>
      </c>
      <c r="H305" s="17">
        <v>0</v>
      </c>
      <c r="I305" s="17">
        <f>ROUND(G305*H305,P4)</f>
        <v>0</v>
      </c>
      <c r="O305" s="18">
        <f>I305*0.21</f>
        <v>0</v>
      </c>
      <c r="P305">
        <v>3</v>
      </c>
    </row>
    <row r="306" spans="1:16" x14ac:dyDescent="0.25">
      <c r="A306" s="12" t="s">
        <v>27</v>
      </c>
      <c r="B306" s="12"/>
      <c r="C306" s="12"/>
      <c r="D306" s="12"/>
      <c r="E306" s="14" t="s">
        <v>24</v>
      </c>
      <c r="F306" s="12"/>
      <c r="G306" s="12"/>
      <c r="H306" s="12"/>
      <c r="I306" s="12"/>
    </row>
    <row r="307" spans="1:16" ht="210" x14ac:dyDescent="0.25">
      <c r="A307" s="12" t="s">
        <v>28</v>
      </c>
      <c r="B307" s="12"/>
      <c r="C307" s="12"/>
      <c r="D307" s="12"/>
      <c r="E307" s="14" t="s">
        <v>259</v>
      </c>
      <c r="F307" s="12"/>
      <c r="G307" s="12"/>
      <c r="H307" s="12"/>
      <c r="I307" s="12"/>
    </row>
    <row r="308" spans="1:16" x14ac:dyDescent="0.25">
      <c r="A308" s="12" t="s">
        <v>22</v>
      </c>
      <c r="B308" s="12">
        <v>93</v>
      </c>
      <c r="C308" s="13" t="s">
        <v>296</v>
      </c>
      <c r="D308" s="12" t="s">
        <v>24</v>
      </c>
      <c r="E308" s="14" t="s">
        <v>297</v>
      </c>
      <c r="F308" s="15" t="s">
        <v>29</v>
      </c>
      <c r="G308" s="16">
        <v>1</v>
      </c>
      <c r="H308" s="17">
        <v>0</v>
      </c>
      <c r="I308" s="17">
        <f>ROUND(G308*H308,P4)</f>
        <v>0</v>
      </c>
      <c r="O308" s="18">
        <f>I308*0.21</f>
        <v>0</v>
      </c>
      <c r="P308">
        <v>3</v>
      </c>
    </row>
    <row r="309" spans="1:16" x14ac:dyDescent="0.25">
      <c r="A309" s="12" t="s">
        <v>27</v>
      </c>
      <c r="B309" s="12"/>
      <c r="C309" s="12"/>
      <c r="D309" s="12"/>
      <c r="E309" s="14" t="s">
        <v>24</v>
      </c>
      <c r="F309" s="12"/>
      <c r="G309" s="12"/>
      <c r="H309" s="12"/>
      <c r="I309" s="12"/>
    </row>
    <row r="310" spans="1:16" ht="150" x14ac:dyDescent="0.25">
      <c r="A310" s="12" t="s">
        <v>28</v>
      </c>
      <c r="B310" s="12"/>
      <c r="C310" s="12"/>
      <c r="D310" s="12"/>
      <c r="E310" s="14" t="s">
        <v>77</v>
      </c>
      <c r="F310" s="12"/>
      <c r="G310" s="12"/>
      <c r="H310" s="12"/>
      <c r="I310" s="12"/>
    </row>
    <row r="311" spans="1:16" x14ac:dyDescent="0.25">
      <c r="A311" s="12" t="s">
        <v>22</v>
      </c>
      <c r="B311" s="12">
        <v>95</v>
      </c>
      <c r="C311" s="13" t="s">
        <v>298</v>
      </c>
      <c r="D311" s="12" t="s">
        <v>24</v>
      </c>
      <c r="E311" s="14" t="s">
        <v>299</v>
      </c>
      <c r="F311" s="15" t="s">
        <v>54</v>
      </c>
      <c r="G311" s="16">
        <v>2</v>
      </c>
      <c r="H311" s="17">
        <v>0</v>
      </c>
      <c r="I311" s="17">
        <f>ROUND(G311*H311,P4)</f>
        <v>0</v>
      </c>
      <c r="O311" s="18">
        <f>I311*0.21</f>
        <v>0</v>
      </c>
      <c r="P311">
        <v>3</v>
      </c>
    </row>
    <row r="312" spans="1:16" x14ac:dyDescent="0.25">
      <c r="A312" s="12" t="s">
        <v>27</v>
      </c>
      <c r="B312" s="12"/>
      <c r="C312" s="12"/>
      <c r="D312" s="12"/>
      <c r="E312" s="14" t="s">
        <v>24</v>
      </c>
      <c r="F312" s="12"/>
      <c r="G312" s="12"/>
      <c r="H312" s="12"/>
      <c r="I312" s="12"/>
    </row>
    <row r="313" spans="1:16" ht="135" x14ac:dyDescent="0.25">
      <c r="A313" s="12" t="s">
        <v>28</v>
      </c>
      <c r="B313" s="12"/>
      <c r="C313" s="12"/>
      <c r="D313" s="12"/>
      <c r="E313" s="14" t="s">
        <v>300</v>
      </c>
      <c r="F313" s="12"/>
      <c r="G313" s="12"/>
      <c r="H313" s="12"/>
      <c r="I313" s="12"/>
    </row>
    <row r="314" spans="1:16" ht="30" x14ac:dyDescent="0.25">
      <c r="A314" s="12" t="s">
        <v>22</v>
      </c>
      <c r="B314" s="12">
        <v>96</v>
      </c>
      <c r="C314" s="13" t="s">
        <v>301</v>
      </c>
      <c r="D314" s="12" t="s">
        <v>24</v>
      </c>
      <c r="E314" s="14" t="s">
        <v>302</v>
      </c>
      <c r="F314" s="15" t="s">
        <v>29</v>
      </c>
      <c r="G314" s="16">
        <v>1</v>
      </c>
      <c r="H314" s="17">
        <v>0</v>
      </c>
      <c r="I314" s="17">
        <f>ROUND(G314*H314,P4)</f>
        <v>0</v>
      </c>
      <c r="O314" s="18">
        <f>I314*0.21</f>
        <v>0</v>
      </c>
      <c r="P314">
        <v>3</v>
      </c>
    </row>
    <row r="315" spans="1:16" x14ac:dyDescent="0.25">
      <c r="A315" s="12" t="s">
        <v>27</v>
      </c>
      <c r="B315" s="12"/>
      <c r="C315" s="12"/>
      <c r="D315" s="12"/>
      <c r="E315" s="14" t="s">
        <v>24</v>
      </c>
      <c r="F315" s="12"/>
      <c r="G315" s="12"/>
      <c r="H315" s="12"/>
      <c r="I315" s="12"/>
    </row>
    <row r="316" spans="1:16" ht="165" x14ac:dyDescent="0.25">
      <c r="A316" s="12" t="s">
        <v>28</v>
      </c>
      <c r="B316" s="12"/>
      <c r="C316" s="12"/>
      <c r="D316" s="12"/>
      <c r="E316" s="14" t="s">
        <v>181</v>
      </c>
      <c r="F316" s="12"/>
      <c r="G316" s="12"/>
      <c r="H316" s="12"/>
      <c r="I316" s="12"/>
    </row>
    <row r="317" spans="1:16" x14ac:dyDescent="0.25">
      <c r="A317" s="12" t="s">
        <v>22</v>
      </c>
      <c r="B317" s="12">
        <v>97</v>
      </c>
      <c r="C317" s="13" t="s">
        <v>303</v>
      </c>
      <c r="D317" s="12" t="s">
        <v>24</v>
      </c>
      <c r="E317" s="14" t="s">
        <v>304</v>
      </c>
      <c r="F317" s="15" t="s">
        <v>29</v>
      </c>
      <c r="G317" s="16">
        <v>1</v>
      </c>
      <c r="H317" s="17">
        <v>0</v>
      </c>
      <c r="I317" s="17">
        <f>ROUND(G317*H317,P4)</f>
        <v>0</v>
      </c>
      <c r="O317" s="18">
        <f>I317*0.21</f>
        <v>0</v>
      </c>
      <c r="P317">
        <v>3</v>
      </c>
    </row>
    <row r="318" spans="1:16" x14ac:dyDescent="0.25">
      <c r="A318" s="12" t="s">
        <v>27</v>
      </c>
      <c r="B318" s="12"/>
      <c r="C318" s="12"/>
      <c r="D318" s="12"/>
      <c r="E318" s="14" t="s">
        <v>24</v>
      </c>
      <c r="F318" s="12"/>
      <c r="G318" s="12"/>
      <c r="H318" s="12"/>
      <c r="I318" s="12"/>
    </row>
    <row r="319" spans="1:16" ht="165" x14ac:dyDescent="0.25">
      <c r="A319" s="12" t="s">
        <v>28</v>
      </c>
      <c r="B319" s="12"/>
      <c r="C319" s="12"/>
      <c r="D319" s="12"/>
      <c r="E319" s="14" t="s">
        <v>181</v>
      </c>
      <c r="F319" s="12"/>
      <c r="G319" s="12"/>
      <c r="H319" s="12"/>
      <c r="I319" s="12"/>
    </row>
    <row r="320" spans="1:16" x14ac:dyDescent="0.25">
      <c r="A320" s="12" t="s">
        <v>22</v>
      </c>
      <c r="B320" s="12">
        <v>98</v>
      </c>
      <c r="C320" s="13" t="s">
        <v>305</v>
      </c>
      <c r="D320" s="12" t="s">
        <v>24</v>
      </c>
      <c r="E320" s="14" t="s">
        <v>306</v>
      </c>
      <c r="F320" s="15" t="s">
        <v>29</v>
      </c>
      <c r="G320" s="16">
        <v>1</v>
      </c>
      <c r="H320" s="17">
        <v>0</v>
      </c>
      <c r="I320" s="17">
        <f>ROUND(G320*H320,P4)</f>
        <v>0</v>
      </c>
      <c r="O320" s="18">
        <f>I320*0.21</f>
        <v>0</v>
      </c>
      <c r="P320">
        <v>3</v>
      </c>
    </row>
    <row r="321" spans="1:16" x14ac:dyDescent="0.25">
      <c r="A321" s="12" t="s">
        <v>27</v>
      </c>
      <c r="B321" s="12"/>
      <c r="C321" s="12"/>
      <c r="D321" s="12"/>
      <c r="E321" s="14" t="s">
        <v>24</v>
      </c>
      <c r="F321" s="12"/>
      <c r="G321" s="12"/>
      <c r="H321" s="12"/>
      <c r="I321" s="12"/>
    </row>
    <row r="322" spans="1:16" ht="165" x14ac:dyDescent="0.25">
      <c r="A322" s="12" t="s">
        <v>28</v>
      </c>
      <c r="B322" s="12"/>
      <c r="C322" s="12"/>
      <c r="D322" s="12"/>
      <c r="E322" s="14" t="s">
        <v>181</v>
      </c>
      <c r="F322" s="12"/>
      <c r="G322" s="12"/>
      <c r="H322" s="12"/>
      <c r="I322" s="12"/>
    </row>
    <row r="323" spans="1:16" x14ac:dyDescent="0.25">
      <c r="A323" s="12" t="s">
        <v>22</v>
      </c>
      <c r="B323" s="12">
        <v>99</v>
      </c>
      <c r="C323" s="13" t="s">
        <v>307</v>
      </c>
      <c r="D323" s="12" t="s">
        <v>24</v>
      </c>
      <c r="E323" s="14" t="s">
        <v>308</v>
      </c>
      <c r="F323" s="15" t="s">
        <v>29</v>
      </c>
      <c r="G323" s="16">
        <v>1</v>
      </c>
      <c r="H323" s="17">
        <v>0</v>
      </c>
      <c r="I323" s="17">
        <f>ROUND(G323*H323,P4)</f>
        <v>0</v>
      </c>
      <c r="O323" s="18">
        <f>I323*0.21</f>
        <v>0</v>
      </c>
      <c r="P323">
        <v>3</v>
      </c>
    </row>
    <row r="324" spans="1:16" x14ac:dyDescent="0.25">
      <c r="A324" s="12" t="s">
        <v>27</v>
      </c>
      <c r="B324" s="12"/>
      <c r="C324" s="12"/>
      <c r="D324" s="12"/>
      <c r="E324" s="14" t="s">
        <v>24</v>
      </c>
      <c r="F324" s="12"/>
      <c r="G324" s="12"/>
      <c r="H324" s="12"/>
      <c r="I324" s="12"/>
    </row>
    <row r="325" spans="1:16" ht="135" x14ac:dyDescent="0.25">
      <c r="A325" s="12" t="s">
        <v>28</v>
      </c>
      <c r="B325" s="12"/>
      <c r="C325" s="12"/>
      <c r="D325" s="12"/>
      <c r="E325" s="14" t="s">
        <v>76</v>
      </c>
      <c r="F325" s="12"/>
      <c r="G325" s="12"/>
      <c r="H325" s="12"/>
      <c r="I325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11-02-71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2022-10-31T09:57:00Z</dcterms:created>
  <dcterms:modified xsi:type="dcterms:W3CDTF">2023-04-19T05:12:11Z</dcterms:modified>
</cp:coreProperties>
</file>